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31" l="1"/>
  <c r="DM99" i="1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AA18" i="61" s="1"/>
  <c r="Y18" i="14"/>
  <c r="Z18"/>
  <c r="AA18"/>
  <c r="AB18"/>
  <c r="AC18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 i="62" s="1"/>
  <c r="AA25" i="14"/>
  <c r="AB25"/>
  <c r="AC25"/>
  <c r="X26"/>
  <c r="AA26" i="61" s="1"/>
  <c r="Y26" i="14"/>
  <c r="Z26"/>
  <c r="AA26"/>
  <c r="AB26"/>
  <c r="AC26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 i="62" s="1"/>
  <c r="AA33" i="14"/>
  <c r="AB33"/>
  <c r="AC33"/>
  <c r="X34"/>
  <c r="AA34" i="61" s="1"/>
  <c r="Y34" i="14"/>
  <c r="Z34"/>
  <c r="AA34"/>
  <c r="AB34"/>
  <c r="AC3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Y50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7" i="63" l="1"/>
  <c r="AB89"/>
  <c r="AB77"/>
  <c r="AB88"/>
  <c r="AB84"/>
  <c r="AB72"/>
  <c r="AB68"/>
  <c r="AB56"/>
  <c r="AB52"/>
  <c r="AB48"/>
  <c r="AB44"/>
  <c r="AB32"/>
  <c r="AB20"/>
  <c r="AB12"/>
  <c r="AB53" i="62"/>
  <c r="AB49"/>
  <c r="AB41"/>
  <c r="AB21"/>
  <c r="AB5"/>
  <c r="AB60"/>
  <c r="AB56"/>
  <c r="AB40"/>
  <c r="AB93" i="61"/>
  <c r="AB92"/>
  <c r="AB72"/>
  <c r="AB68"/>
  <c r="AB60"/>
  <c r="AB56"/>
  <c r="AB48"/>
  <c r="AB44"/>
  <c r="AB40"/>
  <c r="AB28"/>
  <c r="AB24"/>
  <c r="AB20"/>
  <c r="AB16"/>
  <c r="AB4"/>
  <c r="AA38" i="63"/>
  <c r="AA34"/>
  <c r="AA32"/>
  <c r="AA30"/>
  <c r="AA26"/>
  <c r="AA24"/>
  <c r="AA22"/>
  <c r="AA18"/>
  <c r="AA16"/>
  <c r="AA14"/>
  <c r="AA10"/>
  <c r="AA8"/>
  <c r="AA6"/>
  <c r="AA41" i="62"/>
  <c r="AA17"/>
  <c r="AA11"/>
  <c r="AA9"/>
  <c r="AA50" i="61"/>
  <c r="AA38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U29"/>
  <c r="F29"/>
  <c r="U28"/>
  <c r="F28"/>
  <c r="U27"/>
  <c r="N27"/>
  <c r="F27"/>
  <c r="U26"/>
  <c r="F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U61"/>
  <c r="N61"/>
  <c r="U60"/>
  <c r="F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U37"/>
  <c r="U36"/>
  <c r="U35"/>
  <c r="N35"/>
  <c r="F35"/>
  <c r="U34"/>
  <c r="F34"/>
  <c r="U33"/>
  <c r="F33"/>
  <c r="U32"/>
  <c r="N32"/>
  <c r="F32"/>
  <c r="U31"/>
  <c r="F31"/>
  <c r="U30"/>
  <c r="U29"/>
  <c r="N29"/>
  <c r="U28"/>
  <c r="F28"/>
  <c r="U27"/>
  <c r="F27"/>
  <c r="U26"/>
  <c r="F26"/>
  <c r="U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U9"/>
  <c r="U8"/>
  <c r="F8"/>
  <c r="U7"/>
  <c r="N7"/>
  <c r="F7"/>
  <c r="U6"/>
  <c r="N6"/>
  <c r="F6"/>
  <c r="U5"/>
  <c r="N5"/>
  <c r="U4"/>
  <c r="F4"/>
  <c r="U3"/>
  <c r="L99"/>
  <c r="A1"/>
  <c r="F67" i="58" l="1"/>
  <c r="F90" i="63"/>
  <c r="C99"/>
  <c r="F24"/>
  <c r="B99"/>
  <c r="F38"/>
  <c r="B99" i="61"/>
  <c r="F28"/>
  <c r="C99" i="56"/>
  <c r="B99"/>
  <c r="F58" i="55"/>
  <c r="F25"/>
  <c r="C99"/>
  <c r="F98" i="57"/>
  <c r="F62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V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M88" i="65"/>
  <c r="D88" i="55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N62"/>
  <c r="N66"/>
  <c r="N70"/>
  <c r="N74"/>
  <c r="N78"/>
  <c r="N9"/>
  <c r="N13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N40"/>
  <c r="N44"/>
  <c r="N48"/>
  <c r="O48" s="1"/>
  <c r="N52"/>
  <c r="O52" s="1"/>
  <c r="N55"/>
  <c r="N56"/>
  <c r="N59"/>
  <c r="N60"/>
  <c r="N63"/>
  <c r="N64"/>
  <c r="O64" s="1"/>
  <c r="N67"/>
  <c r="N68"/>
  <c r="O68" s="1"/>
  <c r="N71"/>
  <c r="N72"/>
  <c r="O72" s="1"/>
  <c r="N75"/>
  <c r="N76"/>
  <c r="O76" s="1"/>
  <c r="N79"/>
  <c r="N80"/>
  <c r="N83"/>
  <c r="N84"/>
  <c r="N87"/>
  <c r="N88"/>
  <c r="N91"/>
  <c r="N92"/>
  <c r="N95"/>
  <c r="N96"/>
  <c r="I99"/>
  <c r="N81"/>
  <c r="O81" s="1"/>
  <c r="N82"/>
  <c r="O82" s="1"/>
  <c r="N85"/>
  <c r="O85" s="1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48"/>
  <c r="O48"/>
  <c r="V56"/>
  <c r="V4"/>
  <c r="V9"/>
  <c r="V32"/>
  <c r="O32"/>
  <c r="V40"/>
  <c r="V47"/>
  <c r="V16"/>
  <c r="O16"/>
  <c r="V24"/>
  <c r="V98"/>
  <c r="O98"/>
  <c r="V10" i="56"/>
  <c r="V26"/>
  <c r="O26"/>
  <c r="O35"/>
  <c r="V40"/>
  <c r="O51"/>
  <c r="N8" i="55"/>
  <c r="F9"/>
  <c r="I99"/>
  <c r="M99"/>
  <c r="G10"/>
  <c r="N12"/>
  <c r="O12" s="1"/>
  <c r="F13"/>
  <c r="G26"/>
  <c r="N28"/>
  <c r="F29"/>
  <c r="G42"/>
  <c r="N44"/>
  <c r="O44" s="1"/>
  <c r="F45"/>
  <c r="V54"/>
  <c r="G58"/>
  <c r="N60"/>
  <c r="F61"/>
  <c r="O72"/>
  <c r="O80"/>
  <c r="O92"/>
  <c r="O13" i="56"/>
  <c r="O45"/>
  <c r="O65"/>
  <c r="V62" i="55"/>
  <c r="V66"/>
  <c r="O66"/>
  <c r="V74"/>
  <c r="O74"/>
  <c r="V82"/>
  <c r="V94"/>
  <c r="O94"/>
  <c r="V6" i="56"/>
  <c r="O15"/>
  <c r="V22"/>
  <c r="V36"/>
  <c r="O47"/>
  <c r="V52"/>
  <c r="V54"/>
  <c r="V70"/>
  <c r="O70"/>
  <c r="V86"/>
  <c r="V12" i="55"/>
  <c r="O17"/>
  <c r="V17"/>
  <c r="V28"/>
  <c r="V44"/>
  <c r="V90"/>
  <c r="V18" i="56"/>
  <c r="O18"/>
  <c r="V34"/>
  <c r="O34"/>
  <c r="V48"/>
  <c r="V50"/>
  <c r="O50"/>
  <c r="B99" i="55"/>
  <c r="F3"/>
  <c r="K99"/>
  <c r="F5"/>
  <c r="N20"/>
  <c r="O20" s="1"/>
  <c r="F21"/>
  <c r="G34"/>
  <c r="N36"/>
  <c r="O36" s="1"/>
  <c r="F37"/>
  <c r="G50"/>
  <c r="N52"/>
  <c r="O52" s="1"/>
  <c r="F53"/>
  <c r="O76"/>
  <c r="O84"/>
  <c r="O21" i="56"/>
  <c r="O37"/>
  <c r="O53"/>
  <c r="O61"/>
  <c r="O69"/>
  <c r="O77"/>
  <c r="O93"/>
  <c r="V70" i="55"/>
  <c r="V78"/>
  <c r="V86"/>
  <c r="O7" i="56"/>
  <c r="V14"/>
  <c r="O30"/>
  <c r="V39"/>
  <c r="V46"/>
  <c r="O46"/>
  <c r="V58"/>
  <c r="V74"/>
  <c r="V82"/>
  <c r="V90"/>
  <c r="V98"/>
  <c r="J99" i="55"/>
  <c r="G6"/>
  <c r="N24"/>
  <c r="O24" s="1"/>
  <c r="N40"/>
  <c r="O40" s="1"/>
  <c r="N56"/>
  <c r="O56" s="1"/>
  <c r="O96"/>
  <c r="O56" i="56"/>
  <c r="V25" i="58"/>
  <c r="V38"/>
  <c r="V70"/>
  <c r="V73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V66"/>
  <c r="V64" i="55"/>
  <c r="V72"/>
  <c r="V76"/>
  <c r="V80"/>
  <c r="V96"/>
  <c r="F3" i="56"/>
  <c r="F99" s="1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N73" i="78"/>
  <c r="O91"/>
  <c r="K51"/>
  <c r="O57"/>
  <c r="H80"/>
  <c r="B4"/>
  <c r="N44"/>
  <c r="O9"/>
  <c r="Q46"/>
  <c r="I90"/>
  <c r="J16"/>
  <c r="N77"/>
  <c r="N18"/>
  <c r="Q12"/>
  <c r="O92"/>
  <c r="N53"/>
  <c r="Q69"/>
  <c r="H20"/>
  <c r="K85"/>
  <c r="B7"/>
  <c r="G22"/>
  <c r="L85"/>
  <c r="J21"/>
  <c r="H25"/>
  <c r="B31"/>
  <c r="Q65"/>
  <c r="O79"/>
  <c r="H34"/>
  <c r="L16"/>
  <c r="K72"/>
  <c r="I57"/>
  <c r="B80"/>
  <c r="H46"/>
  <c r="O10"/>
  <c r="G52"/>
  <c r="J55"/>
  <c r="K49"/>
  <c r="H36"/>
  <c r="G5"/>
  <c r="N88"/>
  <c r="K11"/>
  <c r="P52"/>
  <c r="G49"/>
  <c r="O68"/>
  <c r="J83"/>
  <c r="H88"/>
  <c r="O66"/>
  <c r="B11"/>
  <c r="B90"/>
  <c r="K16"/>
  <c r="P91"/>
  <c r="I91"/>
  <c r="G32"/>
  <c r="L68"/>
  <c r="L57"/>
  <c r="L87"/>
  <c r="J47"/>
  <c r="L88"/>
  <c r="G17"/>
  <c r="N27"/>
  <c r="O45"/>
  <c r="K5"/>
  <c r="H14"/>
  <c r="G86"/>
  <c r="P65"/>
  <c r="P73"/>
  <c r="J13"/>
  <c r="B45"/>
  <c r="L69"/>
  <c r="N26"/>
  <c r="K81"/>
  <c r="L5"/>
  <c r="G18"/>
  <c r="J42"/>
  <c r="L52"/>
  <c r="K82"/>
  <c r="H15"/>
  <c r="H27"/>
  <c r="P12"/>
  <c r="P63"/>
  <c r="L93"/>
  <c r="J98"/>
  <c r="H92"/>
  <c r="B9"/>
  <c r="N62"/>
  <c r="N70"/>
  <c r="I33"/>
  <c r="H26"/>
  <c r="Q63"/>
  <c r="I80"/>
  <c r="I13"/>
  <c r="B67"/>
  <c r="P7"/>
  <c r="I85"/>
  <c r="H75"/>
  <c r="N12"/>
  <c r="J84"/>
  <c r="B2"/>
  <c r="I65"/>
  <c r="H42"/>
  <c r="G55"/>
  <c r="J31"/>
  <c r="B27"/>
  <c r="L98"/>
  <c r="O47"/>
  <c r="L43"/>
  <c r="P61"/>
  <c r="K34"/>
  <c r="P31"/>
  <c r="L24"/>
  <c r="K61"/>
  <c r="O50"/>
  <c r="D1"/>
  <c r="O28"/>
  <c r="L78"/>
  <c r="B32"/>
  <c r="P5"/>
  <c r="K42"/>
  <c r="Q21"/>
  <c r="K48"/>
  <c r="B53"/>
  <c r="B35"/>
  <c r="K45"/>
  <c r="K28"/>
  <c r="I10"/>
  <c r="L66"/>
  <c r="B88"/>
  <c r="P45"/>
  <c r="J30"/>
  <c r="L38"/>
  <c r="L59"/>
  <c r="Q62"/>
  <c r="G70"/>
  <c r="O90"/>
  <c r="H30"/>
  <c r="I69"/>
  <c r="K24"/>
  <c r="Q39"/>
  <c r="G35"/>
  <c r="K96"/>
  <c r="Q54"/>
  <c r="H24"/>
  <c r="Q40"/>
  <c r="L56"/>
  <c r="Q6"/>
  <c r="P51"/>
  <c r="H62"/>
  <c r="I18"/>
  <c r="N74"/>
  <c r="J38"/>
  <c r="O36"/>
  <c r="N68"/>
  <c r="I5"/>
  <c r="B30"/>
  <c r="K79"/>
  <c r="G98"/>
  <c r="L74"/>
  <c r="N50"/>
  <c r="B46"/>
  <c r="J64"/>
  <c r="N81"/>
  <c r="J34"/>
  <c r="N10"/>
  <c r="B40"/>
  <c r="Q9"/>
  <c r="B5"/>
  <c r="N37"/>
  <c r="N51"/>
  <c r="P11"/>
  <c r="G66"/>
  <c r="P53"/>
  <c r="N29"/>
  <c r="I7"/>
  <c r="I88"/>
  <c r="N13"/>
  <c r="O49"/>
  <c r="K84"/>
  <c r="P92"/>
  <c r="Q24"/>
  <c r="K52"/>
  <c r="G45"/>
  <c r="N43"/>
  <c r="G92"/>
  <c r="Q14"/>
  <c r="Q43"/>
  <c r="O54"/>
  <c r="H68"/>
  <c r="Q72"/>
  <c r="K13"/>
  <c r="O6"/>
  <c r="H12"/>
  <c r="G84"/>
  <c r="L30"/>
  <c r="J11"/>
  <c r="J60"/>
  <c r="P48"/>
  <c r="G69"/>
  <c r="G31"/>
  <c r="K44"/>
  <c r="Q20"/>
  <c r="K90"/>
  <c r="G20"/>
  <c r="O96"/>
  <c r="L73"/>
  <c r="Q36"/>
  <c r="I67"/>
  <c r="I36"/>
  <c r="P97"/>
  <c r="Q61"/>
  <c r="I77"/>
  <c r="L12"/>
  <c r="B51"/>
  <c r="I28"/>
  <c r="K69"/>
  <c r="G34"/>
  <c r="H83"/>
  <c r="N7"/>
  <c r="O89"/>
  <c r="L82"/>
  <c r="B60"/>
  <c r="J6"/>
  <c r="N14"/>
  <c r="B59"/>
  <c r="J75"/>
  <c r="H44"/>
  <c r="H59"/>
  <c r="K31"/>
  <c r="B36"/>
  <c r="B94"/>
  <c r="N75"/>
  <c r="G23"/>
  <c r="H87"/>
  <c r="I86"/>
  <c r="L63"/>
  <c r="B18"/>
  <c r="P28"/>
  <c r="P90"/>
  <c r="L35"/>
  <c r="K60"/>
  <c r="Q49"/>
  <c r="B70"/>
  <c r="Q4"/>
  <c r="I75"/>
  <c r="I52"/>
  <c r="I96"/>
  <c r="L75"/>
  <c r="Q96"/>
  <c r="O37"/>
  <c r="O33"/>
  <c r="J70"/>
  <c r="G87"/>
  <c r="J28"/>
  <c r="J15"/>
  <c r="Q84"/>
  <c r="Q70"/>
  <c r="P78"/>
  <c r="J51"/>
  <c r="O56"/>
  <c r="G80"/>
  <c r="G40"/>
  <c r="Q44"/>
  <c r="O8"/>
  <c r="P46"/>
  <c r="I70"/>
  <c r="I16"/>
  <c r="K70"/>
  <c r="Q18"/>
  <c r="O23"/>
  <c r="P56"/>
  <c r="H73"/>
  <c r="O77"/>
  <c r="G62"/>
  <c r="L31"/>
  <c r="O53"/>
  <c r="K57"/>
  <c r="L7"/>
  <c r="O7"/>
  <c r="H18"/>
  <c r="B43"/>
  <c r="B86"/>
  <c r="Q41"/>
  <c r="G14"/>
  <c r="K14"/>
  <c r="G44"/>
  <c r="I41"/>
  <c r="L55"/>
  <c r="H43"/>
  <c r="L84"/>
  <c r="J19"/>
  <c r="H71"/>
  <c r="I49"/>
  <c r="P87"/>
  <c r="N32"/>
  <c r="O3"/>
  <c r="I11"/>
  <c r="L96"/>
  <c r="J29"/>
  <c r="Q68"/>
  <c r="I32"/>
  <c r="L91"/>
  <c r="J74"/>
  <c r="B10"/>
  <c r="Q55"/>
  <c r="P8"/>
  <c r="N93"/>
  <c r="K58"/>
  <c r="H31"/>
  <c r="Q97"/>
  <c r="J17"/>
  <c r="B82"/>
  <c r="L47"/>
  <c r="L54"/>
  <c r="G36"/>
  <c r="B28"/>
  <c r="K87"/>
  <c r="K41"/>
  <c r="I12"/>
  <c r="B52"/>
  <c r="L97"/>
  <c r="N42"/>
  <c r="J32"/>
  <c r="B68"/>
  <c r="G28"/>
  <c r="J14"/>
  <c r="G90"/>
  <c r="P83"/>
  <c r="N67"/>
  <c r="Q59"/>
  <c r="K50"/>
  <c r="B13"/>
  <c r="G59"/>
  <c r="Q78"/>
  <c r="B15"/>
  <c r="B81"/>
  <c r="B77"/>
  <c r="L72"/>
  <c r="B69"/>
  <c r="G2"/>
  <c r="H29"/>
  <c r="B16"/>
  <c r="L33"/>
  <c r="Q7"/>
  <c r="N23"/>
  <c r="L80"/>
  <c r="I15"/>
  <c r="P10"/>
  <c r="O17"/>
  <c r="O15"/>
  <c r="H72"/>
  <c r="N47"/>
  <c r="N15"/>
  <c r="I44"/>
  <c r="K62"/>
  <c r="B21"/>
  <c r="P80"/>
  <c r="Q89"/>
  <c r="Q16"/>
  <c r="Q76"/>
  <c r="H17"/>
  <c r="N79"/>
  <c r="G19"/>
  <c r="N71"/>
  <c r="O18"/>
  <c r="K22"/>
  <c r="J58"/>
  <c r="G93"/>
  <c r="B12"/>
  <c r="O59"/>
  <c r="K78"/>
  <c r="P81"/>
  <c r="L44"/>
  <c r="H10"/>
  <c r="P21"/>
  <c r="K54"/>
  <c r="N3"/>
  <c r="B29"/>
  <c r="G10"/>
  <c r="B75"/>
  <c r="Q8"/>
  <c r="H7"/>
  <c r="H74"/>
  <c r="P64"/>
  <c r="Q56"/>
  <c r="I43"/>
  <c r="K66"/>
  <c r="G73"/>
  <c r="N95"/>
  <c r="Q87"/>
  <c r="K86"/>
  <c r="L40"/>
  <c r="I95"/>
  <c r="J53"/>
  <c r="I3"/>
  <c r="G95"/>
  <c r="Q37"/>
  <c r="L71"/>
  <c r="O41"/>
  <c r="J82"/>
  <c r="H49"/>
  <c r="N41"/>
  <c r="H55"/>
  <c r="K21"/>
  <c r="I26"/>
  <c r="P55"/>
  <c r="O19"/>
  <c r="P79"/>
  <c r="Q98"/>
  <c r="N19"/>
  <c r="J79"/>
  <c r="K73"/>
  <c r="B37"/>
  <c r="L36"/>
  <c r="K47"/>
  <c r="G96"/>
  <c r="G77"/>
  <c r="O12"/>
  <c r="P54"/>
  <c r="O85"/>
  <c r="J18"/>
  <c r="H45"/>
  <c r="L67"/>
  <c r="H21"/>
  <c r="B44"/>
  <c r="I8"/>
  <c r="O76"/>
  <c r="H13"/>
  <c r="J25"/>
  <c r="J7"/>
  <c r="I94"/>
  <c r="H9"/>
  <c r="Q26"/>
  <c r="K27"/>
  <c r="K98"/>
  <c r="B17"/>
  <c r="L62"/>
  <c r="H58"/>
  <c r="P6"/>
  <c r="B93"/>
  <c r="H65"/>
  <c r="B74"/>
  <c r="G64"/>
  <c r="P70"/>
  <c r="J10"/>
  <c r="H94"/>
  <c r="G8"/>
  <c r="O11"/>
  <c r="K30"/>
  <c r="P74"/>
  <c r="J91"/>
  <c r="Q71"/>
  <c r="H64"/>
  <c r="L89"/>
  <c r="J62"/>
  <c r="P20"/>
  <c r="L25"/>
  <c r="G15"/>
  <c r="O60"/>
  <c r="J72"/>
  <c r="Q47"/>
  <c r="I92"/>
  <c r="I6"/>
  <c r="N97"/>
  <c r="I82"/>
  <c r="J96"/>
  <c r="K23"/>
  <c r="B50"/>
  <c r="G46"/>
  <c r="J69"/>
  <c r="P26"/>
  <c r="H67"/>
  <c r="L8"/>
  <c r="P27"/>
  <c r="N22"/>
  <c r="G75"/>
  <c r="P32"/>
  <c r="B73"/>
  <c r="H76"/>
  <c r="L65"/>
  <c r="L26"/>
  <c r="Q22"/>
  <c r="I21"/>
  <c r="B26"/>
  <c r="Q85"/>
  <c r="Q64"/>
  <c r="B78"/>
  <c r="B87"/>
  <c r="O93"/>
  <c r="K53"/>
  <c r="B25"/>
  <c r="O29"/>
  <c r="K17"/>
  <c r="K25"/>
  <c r="J61"/>
  <c r="P49"/>
  <c r="H38"/>
  <c r="G78"/>
  <c r="K64"/>
  <c r="L53"/>
  <c r="K93"/>
  <c r="I31"/>
  <c r="O43"/>
  <c r="L39"/>
  <c r="P60"/>
  <c r="N84"/>
  <c r="J85"/>
  <c r="H19"/>
  <c r="P58"/>
  <c r="I74"/>
  <c r="O38"/>
  <c r="Q80"/>
  <c r="H85"/>
  <c r="N91"/>
  <c r="I40"/>
  <c r="G51"/>
  <c r="B56"/>
  <c r="P23"/>
  <c r="P44"/>
  <c r="I76"/>
  <c r="K4"/>
  <c r="N56"/>
  <c r="L17"/>
  <c r="O97"/>
  <c r="P18"/>
  <c r="Q13"/>
  <c r="H51"/>
  <c r="I56"/>
  <c r="Q77"/>
  <c r="J97"/>
  <c r="N38"/>
  <c r="B33"/>
  <c r="N24"/>
  <c r="Q66"/>
  <c r="L11"/>
  <c r="J20"/>
  <c r="B42"/>
  <c r="Q32"/>
  <c r="O64"/>
  <c r="B58"/>
  <c r="H63"/>
  <c r="J27"/>
  <c r="O44"/>
  <c r="P15"/>
  <c r="H40"/>
  <c r="J56"/>
  <c r="L19"/>
  <c r="J44"/>
  <c r="K46"/>
  <c r="Q94"/>
  <c r="P43"/>
  <c r="N89"/>
  <c r="P96"/>
  <c r="H82"/>
  <c r="L29"/>
  <c r="O69"/>
  <c r="L32"/>
  <c r="O78"/>
  <c r="P9"/>
  <c r="J71"/>
  <c r="G57"/>
  <c r="J76"/>
  <c r="Q93"/>
  <c r="K91"/>
  <c r="L3"/>
  <c r="G39"/>
  <c r="I17"/>
  <c r="N39"/>
  <c r="J36"/>
  <c r="K37"/>
  <c r="H35"/>
  <c r="N16"/>
  <c r="K74"/>
  <c r="J41"/>
  <c r="B89"/>
  <c r="H11"/>
  <c r="G85"/>
  <c r="Q42"/>
  <c r="N98"/>
  <c r="L13"/>
  <c r="B55"/>
  <c r="I14"/>
  <c r="I22"/>
  <c r="I81"/>
  <c r="J4"/>
  <c r="G94"/>
  <c r="J45"/>
  <c r="I61"/>
  <c r="J57"/>
  <c r="H5"/>
  <c r="G54"/>
  <c r="P50"/>
  <c r="K18"/>
  <c r="Q74"/>
  <c r="K77"/>
  <c r="H96"/>
  <c r="P68"/>
  <c r="H79"/>
  <c r="K33"/>
  <c r="H4"/>
  <c r="I47"/>
  <c r="K80"/>
  <c r="L4"/>
  <c r="P35"/>
  <c r="G50"/>
  <c r="N86"/>
  <c r="I64"/>
  <c r="B84"/>
  <c r="B6"/>
  <c r="B92"/>
  <c r="O20"/>
  <c r="K6"/>
  <c r="I98"/>
  <c r="G61"/>
  <c r="P24"/>
  <c r="Q28"/>
  <c r="H6"/>
  <c r="P40"/>
  <c r="H56"/>
  <c r="O22"/>
  <c r="K97"/>
  <c r="N31"/>
  <c r="J81"/>
  <c r="P85"/>
  <c r="B66"/>
  <c r="F1"/>
  <c r="G68"/>
  <c r="J59"/>
  <c r="O32"/>
  <c r="P4"/>
  <c r="B20"/>
  <c r="N76"/>
  <c r="K59"/>
  <c r="L95"/>
  <c r="O5"/>
  <c r="B65"/>
  <c r="O40"/>
  <c r="G7"/>
  <c r="I39"/>
  <c r="I29"/>
  <c r="N45"/>
  <c r="K10"/>
  <c r="J66"/>
  <c r="O84"/>
  <c r="O65"/>
  <c r="I55"/>
  <c r="J86"/>
  <c r="N6"/>
  <c r="K68"/>
  <c r="I53"/>
  <c r="K29"/>
  <c r="G58"/>
  <c r="K88"/>
  <c r="P66"/>
  <c r="H60"/>
  <c r="P22"/>
  <c r="H48"/>
  <c r="G82"/>
  <c r="N87"/>
  <c r="Q3"/>
  <c r="I71"/>
  <c r="O42"/>
  <c r="G29"/>
  <c r="N69"/>
  <c r="P72"/>
  <c r="J93"/>
  <c r="I68"/>
  <c r="I37"/>
  <c r="I93"/>
  <c r="G43"/>
  <c r="N63"/>
  <c r="J54"/>
  <c r="G76"/>
  <c r="B76"/>
  <c r="J37"/>
  <c r="K9"/>
  <c r="L18"/>
  <c r="G74"/>
  <c r="B49"/>
  <c r="G91"/>
  <c r="N66"/>
  <c r="N11"/>
  <c r="N94"/>
  <c r="O88"/>
  <c r="I25"/>
  <c r="P84"/>
  <c r="J3"/>
  <c r="O58"/>
  <c r="P29"/>
  <c r="P36"/>
  <c r="N92"/>
  <c r="Q53"/>
  <c r="J65"/>
  <c r="G25"/>
  <c r="Q10"/>
  <c r="H47"/>
  <c r="Q17"/>
  <c r="B96"/>
  <c r="I19"/>
  <c r="H89"/>
  <c r="J33"/>
  <c r="B63"/>
  <c r="G53"/>
  <c r="H33"/>
  <c r="G83"/>
  <c r="G6"/>
  <c r="P25"/>
  <c r="L60"/>
  <c r="G12"/>
  <c r="H81"/>
  <c r="G38"/>
  <c r="E1"/>
  <c r="N28"/>
  <c r="I84"/>
  <c r="Q60"/>
  <c r="L70"/>
  <c r="Q34"/>
  <c r="L21"/>
  <c r="Q57"/>
  <c r="P94"/>
  <c r="N78"/>
  <c r="Q79"/>
  <c r="J12"/>
  <c r="B57"/>
  <c r="J48"/>
  <c r="I66"/>
  <c r="P59"/>
  <c r="G67"/>
  <c r="L90"/>
  <c r="B83"/>
  <c r="N5"/>
  <c r="I42"/>
  <c r="N17"/>
  <c r="J9"/>
  <c r="L42"/>
  <c r="K63"/>
  <c r="K55"/>
  <c r="H66"/>
  <c r="P86"/>
  <c r="K95"/>
  <c r="Q30"/>
  <c r="P62"/>
  <c r="Q51"/>
  <c r="H16"/>
  <c r="G13"/>
  <c r="K89"/>
  <c r="I60"/>
  <c r="O48"/>
  <c r="O98"/>
  <c r="N90"/>
  <c r="J80"/>
  <c r="K15"/>
  <c r="G26"/>
  <c r="N30"/>
  <c r="O31"/>
  <c r="K35"/>
  <c r="J50"/>
  <c r="P88"/>
  <c r="B34"/>
  <c r="Q25"/>
  <c r="G47"/>
  <c r="B23"/>
  <c r="H61"/>
  <c r="G4"/>
  <c r="L34"/>
  <c r="N80"/>
  <c r="Q15"/>
  <c r="O73"/>
  <c r="O55"/>
  <c r="O34"/>
  <c r="N48"/>
  <c r="G79"/>
  <c r="P75"/>
  <c r="H41"/>
  <c r="O83"/>
  <c r="N46"/>
  <c r="L79"/>
  <c r="J49"/>
  <c r="B24"/>
  <c r="P14"/>
  <c r="P34"/>
  <c r="I89"/>
  <c r="O74"/>
  <c r="G30"/>
  <c r="P41"/>
  <c r="B61"/>
  <c r="N61"/>
  <c r="O51"/>
  <c r="G56"/>
  <c r="L20"/>
  <c r="H28"/>
  <c r="O95"/>
  <c r="N64"/>
  <c r="J87"/>
  <c r="G63"/>
  <c r="I27"/>
  <c r="B85"/>
  <c r="H77"/>
  <c r="I48"/>
  <c r="I83"/>
  <c r="J8"/>
  <c r="I62"/>
  <c r="I23"/>
  <c r="L46"/>
  <c r="N33"/>
  <c r="O27"/>
  <c r="P71"/>
  <c r="Q35"/>
  <c r="J26"/>
  <c r="G42"/>
  <c r="K32"/>
  <c r="B14"/>
  <c r="J92"/>
  <c r="I58"/>
  <c r="H32"/>
  <c r="G3"/>
  <c r="P93"/>
  <c r="J78"/>
  <c r="L86"/>
  <c r="N36"/>
  <c r="L14"/>
  <c r="O21"/>
  <c r="L6"/>
  <c r="P82"/>
  <c r="G37"/>
  <c r="O25"/>
  <c r="O35"/>
  <c r="I38"/>
  <c r="L15"/>
  <c r="G11"/>
  <c r="H86"/>
  <c r="P42"/>
  <c r="Q83"/>
  <c r="K12"/>
  <c r="B54"/>
  <c r="B3"/>
  <c r="O39"/>
  <c r="L81"/>
  <c r="I4"/>
  <c r="P47"/>
  <c r="L45"/>
  <c r="I63"/>
  <c r="Q50"/>
  <c r="G81"/>
  <c r="Q81"/>
  <c r="B47"/>
  <c r="Q5"/>
  <c r="Q58"/>
  <c r="L83"/>
  <c r="L28"/>
  <c r="N34"/>
  <c r="O62"/>
  <c r="O70"/>
  <c r="J73"/>
  <c r="O80"/>
  <c r="B79"/>
  <c r="P98"/>
  <c r="H8"/>
  <c r="B62"/>
  <c r="P89"/>
  <c r="L27"/>
  <c r="H78"/>
  <c r="K39"/>
  <c r="O14"/>
  <c r="O4"/>
  <c r="K65"/>
  <c r="Q91"/>
  <c r="G60"/>
  <c r="N55"/>
  <c r="Q27"/>
  <c r="H3"/>
  <c r="H93"/>
  <c r="B64"/>
  <c r="J77"/>
  <c r="N25"/>
  <c r="Q31"/>
  <c r="I35"/>
  <c r="L58"/>
  <c r="H52"/>
  <c r="C1"/>
  <c r="P39"/>
  <c r="I78"/>
  <c r="P95"/>
  <c r="N4"/>
  <c r="I45"/>
  <c r="N21"/>
  <c r="I59"/>
  <c r="O61"/>
  <c r="B41"/>
  <c r="I24"/>
  <c r="O86"/>
  <c r="J23"/>
  <c r="I79"/>
  <c r="B98"/>
  <c r="Q45"/>
  <c r="K43"/>
  <c r="I51"/>
  <c r="O67"/>
  <c r="N65"/>
  <c r="H90"/>
  <c r="K7"/>
  <c r="B97"/>
  <c r="J68"/>
  <c r="L50"/>
  <c r="Q52"/>
  <c r="H57"/>
  <c r="B8"/>
  <c r="Q67"/>
  <c r="H23"/>
  <c r="K20"/>
  <c r="I9"/>
  <c r="Q19"/>
  <c r="N40"/>
  <c r="B39"/>
  <c r="G24"/>
  <c r="K83"/>
  <c r="K38"/>
  <c r="P38"/>
  <c r="P57"/>
  <c r="J5"/>
  <c r="L51"/>
  <c r="O82"/>
  <c r="H50"/>
  <c r="K8"/>
  <c r="I87"/>
  <c r="O52"/>
  <c r="G71"/>
  <c r="G9"/>
  <c r="L37"/>
  <c r="K19"/>
  <c r="P3"/>
  <c r="G48"/>
  <c r="L23"/>
  <c r="H54"/>
  <c r="P69"/>
  <c r="Q11"/>
  <c r="B91"/>
  <c r="H2"/>
  <c r="L22"/>
  <c r="P67"/>
  <c r="K3"/>
  <c r="L49"/>
  <c r="O26"/>
  <c r="P19"/>
  <c r="Q92"/>
  <c r="O63"/>
  <c r="P30"/>
  <c r="I73"/>
  <c r="O13"/>
  <c r="H53"/>
  <c r="O16"/>
  <c r="N58"/>
  <c r="P13"/>
  <c r="G89"/>
  <c r="N83"/>
  <c r="L10"/>
  <c r="H91"/>
  <c r="G33"/>
  <c r="H84"/>
  <c r="I30"/>
  <c r="J90"/>
  <c r="K71"/>
  <c r="Q48"/>
  <c r="H69"/>
  <c r="H37"/>
  <c r="G72"/>
  <c r="N20"/>
  <c r="J88"/>
  <c r="G21"/>
  <c r="N96"/>
  <c r="L94"/>
  <c r="O30"/>
  <c r="K56"/>
  <c r="B95"/>
  <c r="N82"/>
  <c r="P37"/>
  <c r="J43"/>
  <c r="O81"/>
  <c r="Q33"/>
  <c r="L41"/>
  <c r="O46"/>
  <c r="H70"/>
  <c r="Q73"/>
  <c r="Q23"/>
  <c r="Q88"/>
  <c r="J67"/>
  <c r="G97"/>
  <c r="L9"/>
  <c r="P16"/>
  <c r="H98"/>
  <c r="L64"/>
  <c r="H95"/>
  <c r="G16"/>
  <c r="I20"/>
  <c r="B38"/>
  <c r="J46"/>
  <c r="O75"/>
  <c r="J95"/>
  <c r="J35"/>
  <c r="J89"/>
  <c r="B72"/>
  <c r="B19"/>
  <c r="Q29"/>
  <c r="Q90"/>
  <c r="I50"/>
  <c r="L61"/>
  <c r="N49"/>
  <c r="P33"/>
  <c r="G41"/>
  <c r="K75"/>
  <c r="J52"/>
  <c r="N8"/>
  <c r="B71"/>
  <c r="I54"/>
  <c r="G27"/>
  <c r="N9"/>
  <c r="O94"/>
  <c r="N52"/>
  <c r="Q86"/>
  <c r="N54"/>
  <c r="N85"/>
  <c r="K36"/>
  <c r="H22"/>
  <c r="H97"/>
  <c r="O24"/>
  <c r="O71"/>
  <c r="L77"/>
  <c r="I46"/>
  <c r="N60"/>
  <c r="Q82"/>
  <c r="J22"/>
  <c r="K76"/>
  <c r="L92"/>
  <c r="H39"/>
  <c r="N59"/>
  <c r="G88"/>
  <c r="L48"/>
  <c r="G65"/>
  <c r="Q75"/>
  <c r="K26"/>
  <c r="L76"/>
  <c r="O87"/>
  <c r="P77"/>
  <c r="P76"/>
  <c r="P17"/>
  <c r="J94"/>
  <c r="Q95"/>
  <c r="I97"/>
  <c r="B22"/>
  <c r="J39"/>
  <c r="I72"/>
  <c r="K40"/>
  <c r="K67"/>
  <c r="K94"/>
  <c r="N72"/>
  <c r="N35"/>
  <c r="K92"/>
  <c r="O72"/>
  <c r="Q38"/>
  <c r="B48"/>
  <c r="N57"/>
  <c r="J24"/>
  <c r="J63"/>
  <c r="I34"/>
  <c r="J40"/>
  <c r="M34" l="1"/>
  <c r="R57"/>
  <c r="E48"/>
  <c r="F48"/>
  <c r="C48"/>
  <c r="D48"/>
  <c r="R35"/>
  <c r="R72"/>
  <c r="M72"/>
  <c r="E22"/>
  <c r="F22"/>
  <c r="C22"/>
  <c r="D22"/>
  <c r="M97"/>
  <c r="R59"/>
  <c r="R60"/>
  <c r="M46"/>
  <c r="R85"/>
  <c r="R54"/>
  <c r="R52"/>
  <c r="R9"/>
  <c r="M54"/>
  <c r="F71"/>
  <c r="C71"/>
  <c r="E71"/>
  <c r="D71"/>
  <c r="R8"/>
  <c r="R49"/>
  <c r="M50"/>
  <c r="C19"/>
  <c r="E19"/>
  <c r="F19"/>
  <c r="D19"/>
  <c r="D72"/>
  <c r="C72"/>
  <c r="F72"/>
  <c r="E72"/>
  <c r="C38"/>
  <c r="D38"/>
  <c r="E38"/>
  <c r="F38"/>
  <c r="M20"/>
  <c r="R82"/>
  <c r="C95"/>
  <c r="E95"/>
  <c r="F95"/>
  <c r="D95"/>
  <c r="R96"/>
  <c r="R20"/>
  <c r="M30"/>
  <c r="R83"/>
  <c r="R58"/>
  <c r="M73"/>
  <c r="K99"/>
  <c r="E91"/>
  <c r="F91"/>
  <c r="D91"/>
  <c r="C91"/>
  <c r="P99"/>
  <c r="M87"/>
  <c r="C39"/>
  <c r="F39"/>
  <c r="E39"/>
  <c r="D39"/>
  <c r="R40"/>
  <c r="M9"/>
  <c r="E8"/>
  <c r="F8"/>
  <c r="D8"/>
  <c r="C8"/>
  <c r="C97"/>
  <c r="D97"/>
  <c r="E97"/>
  <c r="F97"/>
  <c r="R65"/>
  <c r="M51"/>
  <c r="D98"/>
  <c r="F98"/>
  <c r="E98"/>
  <c r="C98"/>
  <c r="M79"/>
  <c r="M24"/>
  <c r="D41"/>
  <c r="C41"/>
  <c r="E41"/>
  <c r="F41"/>
  <c r="M59"/>
  <c r="R21"/>
  <c r="M45"/>
  <c r="R4"/>
  <c r="M78"/>
  <c r="M35"/>
  <c r="R25"/>
  <c r="D64"/>
  <c r="E64"/>
  <c r="F64"/>
  <c r="C64"/>
  <c r="H99"/>
  <c r="R55"/>
  <c r="D62"/>
  <c r="E62"/>
  <c r="C62"/>
  <c r="F62"/>
  <c r="F79"/>
  <c r="C79"/>
  <c r="D79"/>
  <c r="E79"/>
  <c r="R34"/>
  <c r="E47"/>
  <c r="D47"/>
  <c r="F47"/>
  <c r="C47"/>
  <c r="M63"/>
  <c r="M4"/>
  <c r="F3"/>
  <c r="C3"/>
  <c r="B99"/>
  <c r="E3"/>
  <c r="D3"/>
  <c r="E54"/>
  <c r="D54"/>
  <c r="F54"/>
  <c r="C54"/>
  <c r="M38"/>
  <c r="R36"/>
  <c r="G99"/>
  <c r="M58"/>
  <c r="D14"/>
  <c r="C14"/>
  <c r="E14"/>
  <c r="F14"/>
  <c r="R33"/>
  <c r="M23"/>
  <c r="M62"/>
  <c r="M83"/>
  <c r="M48"/>
  <c r="F85"/>
  <c r="D85"/>
  <c r="C85"/>
  <c r="E85"/>
  <c r="M27"/>
  <c r="R64"/>
  <c r="R61"/>
  <c r="E61"/>
  <c r="D61"/>
  <c r="F61"/>
  <c r="C61"/>
  <c r="M89"/>
  <c r="C24"/>
  <c r="D24"/>
  <c r="E24"/>
  <c r="F24"/>
  <c r="R46"/>
  <c r="R48"/>
  <c r="R80"/>
  <c r="D23"/>
  <c r="F23"/>
  <c r="E23"/>
  <c r="C23"/>
  <c r="D34"/>
  <c r="F34"/>
  <c r="E34"/>
  <c r="C34"/>
  <c r="R30"/>
  <c r="R90"/>
  <c r="M60"/>
  <c r="R17"/>
  <c r="M42"/>
  <c r="R5"/>
  <c r="C83"/>
  <c r="D83"/>
  <c r="E83"/>
  <c r="F83"/>
  <c r="M66"/>
  <c r="E57"/>
  <c r="C57"/>
  <c r="D57"/>
  <c r="F57"/>
  <c r="R78"/>
  <c r="M84"/>
  <c r="R28"/>
  <c r="E63"/>
  <c r="D63"/>
  <c r="F63"/>
  <c r="C63"/>
  <c r="M19"/>
  <c r="D96"/>
  <c r="F96"/>
  <c r="C96"/>
  <c r="E96"/>
  <c r="R92"/>
  <c r="J99"/>
  <c r="M25"/>
  <c r="R94"/>
  <c r="R11"/>
  <c r="R66"/>
  <c r="F49"/>
  <c r="C49"/>
  <c r="D49"/>
  <c r="E49"/>
  <c r="E76"/>
  <c r="F76"/>
  <c r="D76"/>
  <c r="C76"/>
  <c r="R63"/>
  <c r="M93"/>
  <c r="M37"/>
  <c r="M68"/>
  <c r="R69"/>
  <c r="M71"/>
  <c r="Q99"/>
  <c r="R87"/>
  <c r="M53"/>
  <c r="R6"/>
  <c r="M55"/>
  <c r="R45"/>
  <c r="M29"/>
  <c r="M39"/>
  <c r="D65"/>
  <c r="C65"/>
  <c r="E65"/>
  <c r="F65"/>
  <c r="R76"/>
  <c r="D20"/>
  <c r="C20"/>
  <c r="E20"/>
  <c r="F20"/>
  <c r="D66"/>
  <c r="C66"/>
  <c r="F66"/>
  <c r="E66"/>
  <c r="R31"/>
  <c r="M98"/>
  <c r="E92"/>
  <c r="D92"/>
  <c r="F92"/>
  <c r="C92"/>
  <c r="C6"/>
  <c r="D6"/>
  <c r="F6"/>
  <c r="E6"/>
  <c r="C84"/>
  <c r="E84"/>
  <c r="F84"/>
  <c r="D84"/>
  <c r="M64"/>
  <c r="R86"/>
  <c r="M47"/>
  <c r="M61"/>
  <c r="M81"/>
  <c r="M22"/>
  <c r="M14"/>
  <c r="C55"/>
  <c r="F55"/>
  <c r="E55"/>
  <c r="D55"/>
  <c r="R98"/>
  <c r="E89"/>
  <c r="C89"/>
  <c r="D89"/>
  <c r="F89"/>
  <c r="R16"/>
  <c r="R39"/>
  <c r="M17"/>
  <c r="L99"/>
  <c r="R89"/>
  <c r="E58"/>
  <c r="D58"/>
  <c r="F58"/>
  <c r="C58"/>
  <c r="C42"/>
  <c r="D42"/>
  <c r="F42"/>
  <c r="E42"/>
  <c r="R24"/>
  <c r="F33"/>
  <c r="E33"/>
  <c r="D33"/>
  <c r="C33"/>
  <c r="R38"/>
  <c r="M56"/>
  <c r="R56"/>
  <c r="M76"/>
  <c r="F56"/>
  <c r="D56"/>
  <c r="E56"/>
  <c r="C56"/>
  <c r="M40"/>
  <c r="R91"/>
  <c r="M74"/>
  <c r="R84"/>
  <c r="M31"/>
  <c r="C25"/>
  <c r="D25"/>
  <c r="E25"/>
  <c r="F25"/>
  <c r="F87"/>
  <c r="C87"/>
  <c r="D87"/>
  <c r="E87"/>
  <c r="D78"/>
  <c r="C78"/>
  <c r="F78"/>
  <c r="E78"/>
  <c r="F26"/>
  <c r="E26"/>
  <c r="D26"/>
  <c r="C26"/>
  <c r="M21"/>
  <c r="E73"/>
  <c r="D73"/>
  <c r="C73"/>
  <c r="F73"/>
  <c r="R22"/>
  <c r="C50"/>
  <c r="D50"/>
  <c r="F50"/>
  <c r="E50"/>
  <c r="M82"/>
  <c r="R97"/>
  <c r="M6"/>
  <c r="M92"/>
  <c r="E74"/>
  <c r="C74"/>
  <c r="D74"/>
  <c r="F74"/>
  <c r="F93"/>
  <c r="C93"/>
  <c r="E93"/>
  <c r="D93"/>
  <c r="E17"/>
  <c r="F17"/>
  <c r="C17"/>
  <c r="D17"/>
  <c r="M94"/>
  <c r="M8"/>
  <c r="C44"/>
  <c r="D44"/>
  <c r="F44"/>
  <c r="E44"/>
  <c r="C37"/>
  <c r="E37"/>
  <c r="F37"/>
  <c r="D37"/>
  <c r="R19"/>
  <c r="M26"/>
  <c r="R41"/>
  <c r="M3"/>
  <c r="I99"/>
  <c r="M95"/>
  <c r="R95"/>
  <c r="M43"/>
  <c r="C75"/>
  <c r="E75"/>
  <c r="F75"/>
  <c r="D75"/>
  <c r="C29"/>
  <c r="D29"/>
  <c r="E29"/>
  <c r="F29"/>
  <c r="N99"/>
  <c r="R3"/>
  <c r="C12"/>
  <c r="F12"/>
  <c r="E12"/>
  <c r="D12"/>
  <c r="R71"/>
  <c r="R79"/>
  <c r="E21"/>
  <c r="F21"/>
  <c r="D21"/>
  <c r="C21"/>
  <c r="M44"/>
  <c r="R15"/>
  <c r="R47"/>
  <c r="M15"/>
  <c r="R23"/>
  <c r="E16"/>
  <c r="F16"/>
  <c r="C16"/>
  <c r="D16"/>
  <c r="C69"/>
  <c r="F69"/>
  <c r="E69"/>
  <c r="D69"/>
  <c r="F77"/>
  <c r="C77"/>
  <c r="E77"/>
  <c r="D77"/>
  <c r="D81"/>
  <c r="E81"/>
  <c r="F81"/>
  <c r="C81"/>
  <c r="D15"/>
  <c r="F15"/>
  <c r="E15"/>
  <c r="C15"/>
  <c r="E13"/>
  <c r="C13"/>
  <c r="F13"/>
  <c r="D13"/>
  <c r="R67"/>
  <c r="E68"/>
  <c r="C68"/>
  <c r="D68"/>
  <c r="F68"/>
  <c r="R42"/>
  <c r="E52"/>
  <c r="D52"/>
  <c r="C52"/>
  <c r="F52"/>
  <c r="M12"/>
  <c r="C28"/>
  <c r="E28"/>
  <c r="F28"/>
  <c r="D28"/>
  <c r="F82"/>
  <c r="C82"/>
  <c r="D82"/>
  <c r="E82"/>
  <c r="R93"/>
  <c r="E10"/>
  <c r="F10"/>
  <c r="C10"/>
  <c r="D10"/>
  <c r="M32"/>
  <c r="M11"/>
  <c r="O99"/>
  <c r="R32"/>
  <c r="M49"/>
  <c r="M41"/>
  <c r="E86"/>
  <c r="C86"/>
  <c r="D86"/>
  <c r="F86"/>
  <c r="E43"/>
  <c r="D43"/>
  <c r="C43"/>
  <c r="F43"/>
  <c r="M16"/>
  <c r="M70"/>
  <c r="M96"/>
  <c r="M52"/>
  <c r="M75"/>
  <c r="F70"/>
  <c r="E70"/>
  <c r="D70"/>
  <c r="C70"/>
  <c r="D18"/>
  <c r="F18"/>
  <c r="C18"/>
  <c r="E18"/>
  <c r="M86"/>
  <c r="R75"/>
  <c r="F94"/>
  <c r="C94"/>
  <c r="E94"/>
  <c r="D94"/>
  <c r="F36"/>
  <c r="C36"/>
  <c r="E36"/>
  <c r="D36"/>
  <c r="C59"/>
  <c r="D59"/>
  <c r="E59"/>
  <c r="F59"/>
  <c r="R14"/>
  <c r="C60"/>
  <c r="F60"/>
  <c r="D60"/>
  <c r="E60"/>
  <c r="R7"/>
  <c r="M28"/>
  <c r="F51"/>
  <c r="C51"/>
  <c r="E51"/>
  <c r="D51"/>
  <c r="M77"/>
  <c r="M36"/>
  <c r="M67"/>
  <c r="R43"/>
  <c r="R13"/>
  <c r="M88"/>
  <c r="M7"/>
  <c r="R29"/>
  <c r="R51"/>
  <c r="R37"/>
  <c r="F5"/>
  <c r="D5"/>
  <c r="E5"/>
  <c r="C5"/>
  <c r="C40"/>
  <c r="F40"/>
  <c r="D40"/>
  <c r="E40"/>
  <c r="R10"/>
  <c r="R81"/>
  <c r="E46"/>
  <c r="F46"/>
  <c r="C46"/>
  <c r="D46"/>
  <c r="R50"/>
  <c r="D30"/>
  <c r="C30"/>
  <c r="F30"/>
  <c r="E30"/>
  <c r="M5"/>
  <c r="R68"/>
  <c r="R74"/>
  <c r="M18"/>
  <c r="M69"/>
  <c r="F88"/>
  <c r="D88"/>
  <c r="C88"/>
  <c r="E88"/>
  <c r="M10"/>
  <c r="D35"/>
  <c r="E35"/>
  <c r="C35"/>
  <c r="F35"/>
  <c r="E53"/>
  <c r="C53"/>
  <c r="D53"/>
  <c r="F53"/>
  <c r="F32"/>
  <c r="E32"/>
  <c r="D32"/>
  <c r="C32"/>
  <c r="E27"/>
  <c r="D27"/>
  <c r="F27"/>
  <c r="C27"/>
  <c r="M65"/>
  <c r="R12"/>
  <c r="M85"/>
  <c r="F67"/>
  <c r="C67"/>
  <c r="D67"/>
  <c r="E67"/>
  <c r="M13"/>
  <c r="M80"/>
  <c r="M33"/>
  <c r="R70"/>
  <c r="R62"/>
  <c r="F9"/>
  <c r="D9"/>
  <c r="E9"/>
  <c r="C9"/>
  <c r="R26"/>
  <c r="C45"/>
  <c r="F45"/>
  <c r="D45"/>
  <c r="E45"/>
  <c r="R27"/>
  <c r="M91"/>
  <c r="C90"/>
  <c r="F90"/>
  <c r="E90"/>
  <c r="D90"/>
  <c r="C11"/>
  <c r="F11"/>
  <c r="E11"/>
  <c r="D11"/>
  <c r="R88"/>
  <c r="C80"/>
  <c r="D80"/>
  <c r="E80"/>
  <c r="F80"/>
  <c r="M57"/>
  <c r="E31"/>
  <c r="D31"/>
  <c r="C31"/>
  <c r="F31"/>
  <c r="F7"/>
  <c r="D7"/>
  <c r="E7"/>
  <c r="C7"/>
  <c r="R53"/>
  <c r="R18"/>
  <c r="R77"/>
  <c r="M90"/>
  <c r="R44"/>
  <c r="D4"/>
  <c r="C4"/>
  <c r="E4"/>
  <c r="F4"/>
  <c r="R73"/>
  <c r="G91" i="58"/>
  <c r="V91" s="1"/>
  <c r="G75"/>
  <c r="V75" s="1"/>
  <c r="G43"/>
  <c r="V43" s="1"/>
  <c r="O29" i="56"/>
  <c r="O93" i="58"/>
  <c r="O86" i="56"/>
  <c r="O78" i="55"/>
  <c r="O70"/>
  <c r="O66" i="58"/>
  <c r="O45"/>
  <c r="O29"/>
  <c r="O6" i="56"/>
  <c r="O11" i="55"/>
  <c r="O74" i="56"/>
  <c r="O58"/>
  <c r="G18" i="55"/>
  <c r="O18" s="1"/>
  <c r="O62" i="56"/>
  <c r="O95"/>
  <c r="O86" i="55"/>
  <c r="O3"/>
  <c r="F99" i="63"/>
  <c r="O66" i="56"/>
  <c r="O42"/>
  <c r="O38"/>
  <c r="O36"/>
  <c r="O96"/>
  <c r="O94"/>
  <c r="O92"/>
  <c r="O78"/>
  <c r="V62"/>
  <c r="O23"/>
  <c r="O5"/>
  <c r="G87" i="55"/>
  <c r="G83"/>
  <c r="V83" s="1"/>
  <c r="O19"/>
  <c r="O62"/>
  <c r="O28"/>
  <c r="V3"/>
  <c r="O22" i="56"/>
  <c r="O14"/>
  <c r="V11"/>
  <c r="O88"/>
  <c r="O84"/>
  <c r="O60"/>
  <c r="O44"/>
  <c r="O40"/>
  <c r="O32"/>
  <c r="V27"/>
  <c r="G88" i="55"/>
  <c r="G68"/>
  <c r="G60"/>
  <c r="V60" s="1"/>
  <c r="O46"/>
  <c r="O38"/>
  <c r="O30"/>
  <c r="G13"/>
  <c r="O13" s="1"/>
  <c r="E99"/>
  <c r="O4"/>
  <c r="V51"/>
  <c r="O22"/>
  <c r="O14"/>
  <c r="O9"/>
  <c r="G59" i="58"/>
  <c r="O59" s="1"/>
  <c r="O6"/>
  <c r="G98" i="57"/>
  <c r="V98" s="1"/>
  <c r="O57" i="58"/>
  <c r="O53"/>
  <c r="E99"/>
  <c r="G27"/>
  <c r="O27" s="1"/>
  <c r="G11"/>
  <c r="V11" s="1"/>
  <c r="O91"/>
  <c r="O81"/>
  <c r="O75"/>
  <c r="O74"/>
  <c r="O65"/>
  <c r="O41"/>
  <c r="O26"/>
  <c r="O17"/>
  <c r="G46" i="57"/>
  <c r="V46" s="1"/>
  <c r="O44"/>
  <c r="O24"/>
  <c r="O4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O6" i="55"/>
  <c r="V6"/>
  <c r="V26"/>
  <c r="O26"/>
  <c r="F99" i="78" l="1"/>
  <c r="D99"/>
  <c r="R99"/>
  <c r="E99"/>
  <c r="M99"/>
  <c r="C99"/>
  <c r="O83" i="55"/>
  <c r="V59" i="58"/>
  <c r="O46" i="57"/>
  <c r="O87" i="55"/>
  <c r="V87"/>
  <c r="O60"/>
  <c r="O4" i="56"/>
  <c r="O8"/>
  <c r="O88" i="55"/>
  <c r="V88"/>
  <c r="O68"/>
  <c r="V68"/>
  <c r="V13"/>
  <c r="V27" i="58"/>
  <c r="O11"/>
  <c r="O98" i="57"/>
  <c r="O25"/>
  <c r="V13"/>
  <c r="O77"/>
  <c r="O61"/>
  <c r="V45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BM7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BM51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BF91"/>
  <c r="DJ91"/>
  <c r="F91" i="40" s="1"/>
  <c r="BF92" i="54"/>
  <c r="DJ92"/>
  <c r="F92" i="40" s="1"/>
  <c r="BF97" i="54"/>
  <c r="DH97" s="1"/>
  <c r="D97" i="40" s="1"/>
  <c r="DI5" i="54"/>
  <c r="E5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AY58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H5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82" i="54" l="1"/>
  <c r="CW34"/>
  <c r="CP44"/>
  <c r="CP30"/>
  <c r="CP26"/>
  <c r="CB26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C27"/>
  <c r="AD27" s="1"/>
  <c r="AC31"/>
  <c r="AD31" s="1"/>
  <c r="AC35"/>
  <c r="AD35" s="1"/>
  <c r="AC39"/>
  <c r="AD39" s="1"/>
  <c r="AC43"/>
  <c r="AC47"/>
  <c r="AC51"/>
  <c r="AC55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23" i="30"/>
  <c r="AD43"/>
  <c r="AD47"/>
  <c r="AD51"/>
  <c r="AD55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<sst xmlns="http://schemas.openxmlformats.org/spreadsheetml/2006/main" count="8856" uniqueCount="547">
  <si>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</si>
  <si>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</si>
  <si>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</si>
  <si>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</si>
  <si>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</si>
  <si>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</si>
  <si>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</si>
  <si>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</si>
  <si>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</si>
  <si>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</si>
  <si>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</si>
  <si>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</si>
  <si>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</si>
  <si>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</si>
  <si>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</si>
  <si>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</si>
  <si>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</si>
  <si>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</si>
  <si>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</si>
  <si>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</si>
  <si>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</si>
  <si>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</si>
  <si>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</si>
  <si>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</si>
  <si>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</si>
  <si>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</si>
  <si>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</si>
  <si>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</si>
  <si>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</si>
  <si>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</si>
  <si>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</si>
  <si>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</si>
  <si>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</si>
  <si>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</si>
  <si>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</si>
  <si>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</si>
  <si>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</si>
  <si>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</si>
  <si>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</si>
  <si>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</si>
  <si>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</si>
  <si>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</si>
  <si>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</si>
  <si>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</si>
  <si>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</si>
  <si>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</si>
  <si>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</si>
  <si>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</si>
  <si>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</si>
  <si>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</si>
  <si>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</si>
  <si>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</si>
  <si>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</si>
  <si>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</si>
  <si>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</si>
  <si>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</si>
  <si>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</si>
  <si>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</si>
  <si>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</si>
  <si>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</si>
  <si>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</si>
  <si>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</si>
  <si>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</si>
  <si>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</si>
  <si>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</si>
  <si>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</si>
  <si>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</si>
  <si>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</si>
  <si>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</si>
  <si>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</si>
  <si>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</si>
  <si>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</si>
  <si>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</si>
  <si>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</si>
  <si>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</si>
  <si>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</si>
  <si>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</si>
  <si>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</si>
  <si>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</si>
  <si>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</si>
  <si>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</si>
  <si>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</si>
  <si>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</si>
  <si>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</si>
  <si>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</si>
  <si>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</si>
  <si>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</si>
  <si>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</si>
  <si>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</si>
  <si>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</si>
  <si>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</si>
  <si>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</si>
  <si>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</si>
  <si>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</si>
  <si>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</si>
  <si>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</si>
  <si>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</si>
  <si>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</si>
  <si>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</si>
  <si>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</si>
  <si>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</si>
  <si>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</si>
  <si>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</si>
  <si>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</si>
  <si>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</si>
  <si>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</si>
  <si>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</si>
  <si>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</si>
  <si>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</si>
  <si>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</si>
  <si>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</si>
  <si>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</si>
  <si>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</si>
  <si>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</si>
  <si>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</si>
  <si>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</si>
  <si>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</si>
  <si>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</si>
  <si>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</si>
  <si>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</si>
  <si>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</si>
  <si>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</si>
  <si>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</si>
  <si>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</si>
  <si>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</si>
  <si>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</si>
  <si>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</si>
  <si>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</si>
  <si>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</si>
  <si>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</si>
  <si>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</si>
  <si>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</si>
  <si>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</si>
  <si>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</si>
  <si>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</si>
  <si>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</si>
  <si>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</si>
  <si>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</si>
  <si>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</si>
  <si>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</si>
  <si>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</si>
  <si>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</si>
  <si>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</si>
  <si>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</si>
  <si>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</si>
  <si>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</si>
  <si>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</si>
  <si>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</si>
  <si>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</si>
  <si>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</si>
  <si>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</si>
  <si>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</si>
  <si>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</si>
  <si>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</si>
  <si>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</si>
  <si>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</si>
  <si>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</si>
  <si>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</si>
  <si>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</si>
  <si>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</si>
  <si>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</si>
  <si>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</si>
  <si>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</si>
  <si>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</si>
  <si>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</si>
  <si>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</si>
  <si>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</si>
  <si>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</si>
  <si>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</si>
  <si>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</si>
  <si>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</si>
  <si>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</si>
  <si>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</si>
  <si>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</si>
  <si>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</si>
  <si>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</si>
  <si>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</si>
  <si>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</si>
  <si>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</si>
  <si>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</si>
  <si>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</si>
  <si>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</si>
  <si>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</si>
  <si>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</si>
  <si>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</si>
  <si>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</si>
  <si>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</si>
  <si>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</si>
  <si>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</si>
  <si>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</si>
  <si>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</si>
  <si>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</si>
  <si>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</si>
  <si>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</si>
  <si>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</si>
  <si>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</si>
  <si>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</si>
  <si>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</si>
  <si>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</si>
  <si>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</si>
  <si>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</si>
  <si>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</si>
  <si>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</si>
  <si>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</si>
  <si>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</si>
  <si>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</si>
  <si>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</si>
  <si>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</si>
  <si>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</si>
  <si>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</si>
  <si>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</si>
  <si>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</si>
  <si>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</si>
  <si>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</si>
  <si>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</si>
  <si>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</si>
  <si>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</si>
  <si>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</si>
  <si>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</si>
  <si>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</si>
  <si>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</si>
  <si>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</si>
  <si>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</si>
  <si>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</si>
  <si>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</si>
  <si>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</si>
  <si>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</si>
  <si>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</si>
  <si>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</si>
  <si>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</si>
  <si>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</si>
  <si>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</si>
  <si>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</si>
  <si>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</si>
  <si>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</si>
  <si>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</si>
  <si>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</si>
  <si>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</si>
  <si>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</si>
  <si>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</si>
  <si>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</si>
  <si>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</si>
  <si>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</si>
  <si>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</si>
  <si>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</si>
  <si>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</si>
  <si>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</si>
  <si>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</si>
  <si>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</si>
  <si>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</si>
  <si>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</si>
  <si>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</si>
  <si>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</si>
  <si>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</si>
  <si>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</si>
  <si>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</si>
  <si>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</si>
  <si>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</si>
  <si>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</si>
  <si>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</si>
  <si>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</si>
  <si>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</si>
  <si>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</si>
  <si>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</si>
  <si>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</si>
  <si>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</si>
  <si>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</si>
  <si>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</si>
  <si>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</si>
  <si>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</si>
  <si>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</si>
  <si>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</si>
  <si>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</si>
  <si>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</si>
  <si>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</si>
  <si>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</si>
  <si>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</si>
  <si>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</si>
  <si>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</si>
  <si>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</si>
  <si>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</si>
  <si>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</si>
  <si>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</si>
  <si>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</si>
  <si>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</si>
  <si>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</si>
  <si>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</si>
  <si>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</si>
  <si>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</si>
  <si>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</si>
  <si>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</si>
  <si>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</si>
  <si>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</si>
  <si>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</si>
  <si>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</si>
  <si>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</si>
  <si>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</si>
  <si>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</si>
  <si>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</si>
  <si>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</si>
  <si>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</si>
  <si>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</si>
  <si>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</si>
  <si>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</si>
  <si>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</si>
  <si>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</si>
  <si>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</si>
  <si>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</si>
  <si>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</si>
  <si>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</si>
  <si>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</si>
  <si>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</si>
  <si>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</si>
  <si>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</si>
  <si>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</si>
  <si>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</si>
  <si>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</si>
  <si>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</si>
  <si>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</si>
  <si>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</si>
  <si>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</si>
  <si>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</si>
  <si>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</si>
  <si>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</si>
  <si>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</si>
  <si>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</si>
  <si>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</si>
  <si>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</si>
  <si>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</si>
  <si>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</si>
  <si>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</si>
  <si>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</si>
  <si>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</si>
  <si>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</si>
  <si>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</si>
  <si>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</si>
  <si>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</si>
  <si>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</si>
  <si>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</si>
  <si>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</si>
  <si>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</si>
  <si>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</si>
  <si>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</si>
  <si>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</si>
  <si>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</si>
  <si>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</si>
  <si>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</si>
  <si>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</si>
  <si>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</si>
  <si>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</si>
  <si>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</si>
  <si>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</si>
  <si>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</si>
  <si>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</si>
  <si>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</si>
  <si>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</si>
  <si>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</si>
  <si>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</si>
  <si>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</si>
  <si>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</si>
  <si>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</si>
  <si>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</si>
  <si>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</si>
  <si>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</si>
  <si>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</si>
  <si>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</si>
  <si>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</si>
  <si>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</si>
  <si>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</si>
  <si>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</si>
  <si>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</si>
  <si>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</si>
  <si>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</si>
  <si>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</si>
  <si>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</si>
  <si>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</si>
  <si>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</si>
  <si>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</si>
  <si>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</si>
  <si>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</si>
  <si>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</si>
  <si>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</si>
  <si>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</si>
  <si>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</si>
  <si>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</si>
  <si>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</si>
  <si>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</si>
  <si>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</si>
  <si>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</si>
  <si>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</si>
  <si>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</si>
  <si>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</si>
  <si>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</si>
  <si>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</si>
  <si>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</si>
  <si>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</si>
  <si>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</si>
  <si>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</si>
  <si>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</si>
  <si>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</si>
  <si>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</si>
  <si>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</si>
  <si>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</si>
  <si>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</si>
  <si>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</si>
  <si>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</si>
  <si>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</si>
  <si>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</si>
  <si>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</si>
  <si>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</si>
  <si>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</si>
  <si>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</si>
  <si>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</si>
  <si>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</si>
  <si>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</si>
  <si>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</si>
  <si>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</si>
  <si>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</si>
  <si>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</si>
  <si>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</si>
  <si>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</si>
  <si>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</si>
  <si>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</si>
  <si>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</si>
  <si>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</si>
  <si>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</si>
  <si>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</si>
  <si>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</si>
  <si>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</si>
  <si>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</si>
  <si>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</si>
  <si>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</si>
  <si>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</si>
  <si>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</si>
  <si>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</si>
  <si>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</si>
  <si>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</si>
  <si>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</si>
  <si>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</si>
  <si>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</si>
  <si>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</si>
  <si>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</si>
  <si>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</si>
  <si>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</si>
  <si>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</si>
  <si>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</si>
  <si>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</si>
  <si>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</si>
  <si>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</si>
  <si>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</si>
  <si>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</si>
  <si>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</si>
  <si>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</si>
  <si>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</si>
  <si>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</si>
  <si>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</si>
  <si>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</si>
  <si>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</si>
  <si>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</si>
  <si>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</si>
  <si>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</si>
  <si>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</si>
  <si>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</si>
  <si>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</si>
  <si>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</si>
  <si>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</si>
  <si>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</si>
  <si>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</si>
  <si>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</si>
  <si>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</si>
  <si>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</si>
  <si>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</si>
  <si>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</si>
  <si>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</si>
  <si>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</si>
  <si>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</si>
  <si>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</si>
  <si>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</si>
  <si>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</si>
  <si>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</si>
  <si>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</si>
  <si>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</si>
  <si>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</si>
  <si>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</si>
  <si>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</si>
  <si>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</si>
  <si>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</si>
  <si>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</si>
  <si>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</si>
  <si>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</si>
  <si>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</si>
  <si>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</si>
  <si>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</si>
  <si>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</si>
  <si>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</si>
  <si>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</si>
  <si>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</si>
  <si>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</si>
  <si>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</si>
  <si>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</si>
  <si>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</si>
  <si>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</si>
  <si>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</si>
  <si>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</si>
  <si>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</si>
  <si>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</si>
  <si>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</si>
  <si>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</si>
  <si>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</si>
  <si>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</si>
  <si>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</si>
  <si>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</si>
  <si>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</si>
  <si>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</si>
  <si>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</si>
  <si>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</si>
  <si>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</si>
  <si>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</si>
  <si>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</si>
  <si>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</si>
  <si>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</si>
  <si>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</si>
  <si>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</si>
  <si>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</si>
  <si>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</si>
  <si>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46IS2023/09/19</t>
  </si>
  <si>
    <t>Meghalaya_Ben</t>
  </si>
  <si>
    <t>JPNIGRIE_JNSTPP</t>
  </si>
  <si>
    <t>JP BINA</t>
  </si>
  <si>
    <t>SIKKIM</t>
  </si>
  <si>
    <t>GOA_Beneficiary</t>
  </si>
  <si>
    <t>GBHHPL</t>
  </si>
  <si>
    <t>SKS Raigarh</t>
  </si>
  <si>
    <t>BCMLB001</t>
  </si>
  <si>
    <t>HP</t>
  </si>
  <si>
    <t>KAMENG</t>
  </si>
  <si>
    <t>RKM_POWER</t>
  </si>
  <si>
    <t>UTTARAKHAND</t>
  </si>
  <si>
    <t>Teesta_III</t>
  </si>
  <si>
    <t>IPCL_WB</t>
  </si>
  <si>
    <t>CHANJUII</t>
  </si>
  <si>
    <t>ITCWIND</t>
  </si>
  <si>
    <t>VLSEZ</t>
  </si>
  <si>
    <t>Arunachal_Ben</t>
  </si>
  <si>
    <t>SOLAPUR_SOLAR</t>
  </si>
  <si>
    <t>RSRPL_BKN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</si>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</sst>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270.22000000000003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270.22000000000003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270.22000000000003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270.22000000000003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270.22000000000003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270.22000000000003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270.22000000000003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270.22000000000003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270.22000000000003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270.22000000000003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270.22000000000003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270.22000000000003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270.22000000000003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270.22000000000003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270.22000000000003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280.22000000000003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280.22000000000003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280.22000000000003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280.22000000000003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45188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224</v>
      </c>
    </row>
    <row r="9" spans="1:3">
      <c r="A9" s="46" t="s">
        <v>477</v>
      </c>
      <c r="B9" s="201">
        <v>45188.980902777781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45188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24</v>
      </c>
      <c r="C3" s="198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8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8">
        <v>24</v>
      </c>
      <c r="C4" s="198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9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8">
        <v>24</v>
      </c>
      <c r="C5" s="198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9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</v>
      </c>
      <c r="C8" s="198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9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8">
        <v>24</v>
      </c>
      <c r="C9" s="198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9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8">
        <v>24</v>
      </c>
      <c r="C10" s="198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9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8">
        <v>24</v>
      </c>
      <c r="C11" s="198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9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8">
        <v>24</v>
      </c>
      <c r="C12" s="198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9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8">
        <v>24</v>
      </c>
      <c r="C13" s="198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9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8">
        <v>24</v>
      </c>
      <c r="C14" s="198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9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8">
        <v>24</v>
      </c>
      <c r="C15" s="198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9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8">
        <v>24</v>
      </c>
      <c r="C16" s="198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9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8">
        <v>24</v>
      </c>
      <c r="C17" s="198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9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8">
        <v>24</v>
      </c>
      <c r="C18" s="198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9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8">
        <v>24</v>
      </c>
      <c r="C19" s="198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9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8">
        <v>24</v>
      </c>
      <c r="C20" s="198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9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8">
        <v>24</v>
      </c>
      <c r="C21" s="198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9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8">
        <v>24</v>
      </c>
      <c r="C22" s="198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9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8">
        <v>24</v>
      </c>
      <c r="C23" s="198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9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8">
        <v>24</v>
      </c>
      <c r="C24" s="198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9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8">
        <v>24</v>
      </c>
      <c r="C25" s="198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9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8">
        <v>24</v>
      </c>
      <c r="C26" s="198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9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8">
        <v>24</v>
      </c>
      <c r="C27" s="198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9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8">
        <v>24</v>
      </c>
      <c r="C28" s="198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9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8">
        <v>24</v>
      </c>
      <c r="C29" s="198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9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8">
        <v>24</v>
      </c>
      <c r="C30" s="198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9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8">
        <v>24</v>
      </c>
      <c r="C31" s="198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9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8">
        <v>24</v>
      </c>
      <c r="C32" s="198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9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8">
        <v>24</v>
      </c>
      <c r="C33" s="198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9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8">
        <v>24</v>
      </c>
      <c r="C34" s="198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9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8">
        <v>24</v>
      </c>
      <c r="C35" s="198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59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8">
        <v>24</v>
      </c>
      <c r="C36" s="198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9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8">
        <v>24</v>
      </c>
      <c r="C37" s="198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59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8">
        <v>24</v>
      </c>
      <c r="C38" s="198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9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8">
        <v>24</v>
      </c>
      <c r="C39" s="198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9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8">
        <v>24</v>
      </c>
      <c r="C40" s="198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59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8">
        <v>24</v>
      </c>
      <c r="C41" s="198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9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8">
        <v>24</v>
      </c>
      <c r="C42" s="198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9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8">
        <v>24</v>
      </c>
      <c r="C43" s="198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9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8">
        <v>24</v>
      </c>
      <c r="C44" s="198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9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8">
        <v>24</v>
      </c>
      <c r="C45" s="198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59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198">
        <v>24</v>
      </c>
      <c r="C46" s="198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9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8">
        <v>24</v>
      </c>
      <c r="C47" s="198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9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8">
        <v>24</v>
      </c>
      <c r="C48" s="198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9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8">
        <v>24</v>
      </c>
      <c r="C49" s="198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9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8">
        <v>24</v>
      </c>
      <c r="C50" s="198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9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8">
        <v>24</v>
      </c>
      <c r="C51" s="198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9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8">
        <v>24</v>
      </c>
      <c r="C52" s="198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9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8">
        <v>24</v>
      </c>
      <c r="C53" s="198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9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8">
        <v>24</v>
      </c>
      <c r="C54" s="198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9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8">
        <v>24</v>
      </c>
      <c r="C55" s="198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9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8">
        <v>24</v>
      </c>
      <c r="C56" s="198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9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8">
        <v>24</v>
      </c>
      <c r="C57" s="198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9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8">
        <v>24</v>
      </c>
      <c r="C58" s="198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59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8">
        <v>24</v>
      </c>
      <c r="C59" s="198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9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8">
        <v>24</v>
      </c>
      <c r="C60" s="198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9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8">
        <v>24</v>
      </c>
      <c r="C61" s="198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9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8">
        <v>24</v>
      </c>
      <c r="C62" s="198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9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8">
        <v>24</v>
      </c>
      <c r="C63" s="198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59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198">
        <v>24</v>
      </c>
      <c r="C64" s="198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59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198">
        <v>24</v>
      </c>
      <c r="C65" s="198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59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198">
        <v>24</v>
      </c>
      <c r="C66" s="198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59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198">
        <v>24</v>
      </c>
      <c r="C67" s="198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59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198">
        <v>24</v>
      </c>
      <c r="C68" s="198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59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198">
        <v>24</v>
      </c>
      <c r="C69" s="198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59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198">
        <v>24</v>
      </c>
      <c r="C70" s="198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59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198">
        <v>24</v>
      </c>
      <c r="C71" s="198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59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198">
        <v>24</v>
      </c>
      <c r="C72" s="198">
        <v>24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10.0128</v>
      </c>
      <c r="J72" s="21">
        <f t="shared" si="22"/>
        <v>5.5991999999999997</v>
      </c>
      <c r="K72" s="21">
        <f t="shared" si="23"/>
        <v>7.2215999999999996</v>
      </c>
      <c r="L72" s="21">
        <f t="shared" si="24"/>
        <v>1.1664000000000001</v>
      </c>
      <c r="M72" s="159">
        <f t="shared" si="25"/>
        <v>24</v>
      </c>
      <c r="N72" s="22"/>
      <c r="P72" s="37">
        <f t="shared" si="17"/>
        <v>10.0128</v>
      </c>
      <c r="Q72" s="37">
        <f t="shared" si="18"/>
        <v>5.5991999999999997</v>
      </c>
      <c r="R72" s="37">
        <f t="shared" si="19"/>
        <v>7.2215999999999996</v>
      </c>
      <c r="S72" s="37">
        <f t="shared" si="20"/>
        <v>1.1664000000000001</v>
      </c>
      <c r="T72" s="37">
        <f t="shared" si="26"/>
        <v>24</v>
      </c>
    </row>
    <row r="73" spans="1:20">
      <c r="A73" s="8" t="s">
        <v>115</v>
      </c>
      <c r="B73" s="198">
        <v>24</v>
      </c>
      <c r="C73" s="198">
        <v>24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10.0128</v>
      </c>
      <c r="J73" s="21">
        <f t="shared" si="22"/>
        <v>5.5991999999999997</v>
      </c>
      <c r="K73" s="21">
        <f t="shared" si="23"/>
        <v>7.2215999999999996</v>
      </c>
      <c r="L73" s="21">
        <f t="shared" si="24"/>
        <v>1.1664000000000001</v>
      </c>
      <c r="M73" s="159">
        <f t="shared" si="25"/>
        <v>24</v>
      </c>
      <c r="N73" s="22"/>
      <c r="P73" s="37">
        <f t="shared" si="17"/>
        <v>10.0128</v>
      </c>
      <c r="Q73" s="37">
        <f t="shared" si="18"/>
        <v>5.5991999999999997</v>
      </c>
      <c r="R73" s="37">
        <f t="shared" si="19"/>
        <v>7.2215999999999996</v>
      </c>
      <c r="S73" s="37">
        <f t="shared" si="20"/>
        <v>1.1664000000000001</v>
      </c>
      <c r="T73" s="37">
        <f t="shared" si="26"/>
        <v>24</v>
      </c>
    </row>
    <row r="74" spans="1:20">
      <c r="A74" s="8" t="s">
        <v>116</v>
      </c>
      <c r="B74" s="198">
        <v>24</v>
      </c>
      <c r="C74" s="198">
        <v>24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10.0128</v>
      </c>
      <c r="J74" s="21">
        <f t="shared" si="22"/>
        <v>5.5991999999999997</v>
      </c>
      <c r="K74" s="21">
        <f t="shared" si="23"/>
        <v>7.2215999999999996</v>
      </c>
      <c r="L74" s="21">
        <f t="shared" si="24"/>
        <v>1.1664000000000001</v>
      </c>
      <c r="M74" s="159">
        <f t="shared" si="25"/>
        <v>24</v>
      </c>
      <c r="N74" s="22"/>
      <c r="P74" s="37">
        <f t="shared" si="17"/>
        <v>10.0128</v>
      </c>
      <c r="Q74" s="37">
        <f t="shared" si="18"/>
        <v>5.5991999999999997</v>
      </c>
      <c r="R74" s="37">
        <f t="shared" si="19"/>
        <v>7.2215999999999996</v>
      </c>
      <c r="S74" s="37">
        <f t="shared" si="20"/>
        <v>1.1664000000000001</v>
      </c>
      <c r="T74" s="37">
        <f t="shared" si="26"/>
        <v>24</v>
      </c>
    </row>
    <row r="75" spans="1:20">
      <c r="A75" s="8" t="s">
        <v>117</v>
      </c>
      <c r="B75" s="198">
        <v>24</v>
      </c>
      <c r="C75" s="198">
        <v>24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10.0128</v>
      </c>
      <c r="J75" s="21">
        <f t="shared" si="22"/>
        <v>5.5991999999999997</v>
      </c>
      <c r="K75" s="21">
        <f t="shared" si="23"/>
        <v>7.2215999999999996</v>
      </c>
      <c r="L75" s="21">
        <f t="shared" si="24"/>
        <v>1.1664000000000001</v>
      </c>
      <c r="M75" s="159">
        <f t="shared" si="25"/>
        <v>24</v>
      </c>
      <c r="N75" s="22"/>
      <c r="P75" s="37">
        <f t="shared" si="17"/>
        <v>10.0128</v>
      </c>
      <c r="Q75" s="37">
        <f t="shared" si="18"/>
        <v>5.5991999999999997</v>
      </c>
      <c r="R75" s="37">
        <f t="shared" si="19"/>
        <v>7.2215999999999996</v>
      </c>
      <c r="S75" s="37">
        <f t="shared" si="20"/>
        <v>1.1664000000000001</v>
      </c>
      <c r="T75" s="37">
        <f t="shared" si="26"/>
        <v>24</v>
      </c>
    </row>
    <row r="76" spans="1:20">
      <c r="A76" s="8" t="s">
        <v>118</v>
      </c>
      <c r="B76" s="198">
        <v>24</v>
      </c>
      <c r="C76" s="198">
        <v>24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10.0128</v>
      </c>
      <c r="J76" s="21">
        <f t="shared" si="22"/>
        <v>5.5991999999999997</v>
      </c>
      <c r="K76" s="21">
        <f t="shared" si="23"/>
        <v>7.2215999999999996</v>
      </c>
      <c r="L76" s="21">
        <f t="shared" si="24"/>
        <v>1.1664000000000001</v>
      </c>
      <c r="M76" s="159">
        <f t="shared" si="25"/>
        <v>24</v>
      </c>
      <c r="N76" s="22"/>
      <c r="P76" s="37">
        <f t="shared" si="17"/>
        <v>10.0128</v>
      </c>
      <c r="Q76" s="37">
        <f t="shared" si="18"/>
        <v>5.5991999999999997</v>
      </c>
      <c r="R76" s="37">
        <f t="shared" si="19"/>
        <v>7.2215999999999996</v>
      </c>
      <c r="S76" s="37">
        <f t="shared" si="20"/>
        <v>1.1664000000000001</v>
      </c>
      <c r="T76" s="37">
        <f t="shared" si="26"/>
        <v>24</v>
      </c>
    </row>
    <row r="77" spans="1:20">
      <c r="A77" s="8" t="s">
        <v>119</v>
      </c>
      <c r="B77" s="198">
        <v>24</v>
      </c>
      <c r="C77" s="198">
        <v>24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10.0128</v>
      </c>
      <c r="J77" s="21">
        <f t="shared" si="22"/>
        <v>5.5991999999999997</v>
      </c>
      <c r="K77" s="21">
        <f t="shared" si="23"/>
        <v>7.2215999999999996</v>
      </c>
      <c r="L77" s="21">
        <f t="shared" si="24"/>
        <v>1.1664000000000001</v>
      </c>
      <c r="M77" s="159">
        <f t="shared" si="25"/>
        <v>24</v>
      </c>
      <c r="N77" s="22"/>
      <c r="P77" s="37">
        <f t="shared" si="17"/>
        <v>10.0128</v>
      </c>
      <c r="Q77" s="37">
        <f t="shared" si="18"/>
        <v>5.5991999999999997</v>
      </c>
      <c r="R77" s="37">
        <f t="shared" si="19"/>
        <v>7.2215999999999996</v>
      </c>
      <c r="S77" s="37">
        <f t="shared" si="20"/>
        <v>1.1664000000000001</v>
      </c>
      <c r="T77" s="37">
        <f t="shared" si="26"/>
        <v>24</v>
      </c>
    </row>
    <row r="78" spans="1:20">
      <c r="A78" s="8" t="s">
        <v>120</v>
      </c>
      <c r="B78" s="198">
        <v>24</v>
      </c>
      <c r="C78" s="198">
        <v>24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10.0128</v>
      </c>
      <c r="J78" s="21">
        <f t="shared" si="22"/>
        <v>5.5991999999999997</v>
      </c>
      <c r="K78" s="21">
        <f t="shared" si="23"/>
        <v>7.2215999999999996</v>
      </c>
      <c r="L78" s="21">
        <f t="shared" si="24"/>
        <v>1.1664000000000001</v>
      </c>
      <c r="M78" s="159">
        <f t="shared" si="25"/>
        <v>24</v>
      </c>
      <c r="N78" s="22"/>
      <c r="P78" s="37">
        <f t="shared" si="17"/>
        <v>10.0128</v>
      </c>
      <c r="Q78" s="37">
        <f t="shared" si="18"/>
        <v>5.5991999999999997</v>
      </c>
      <c r="R78" s="37">
        <f t="shared" si="19"/>
        <v>7.2215999999999996</v>
      </c>
      <c r="S78" s="37">
        <f t="shared" si="20"/>
        <v>1.1664000000000001</v>
      </c>
      <c r="T78" s="37">
        <f t="shared" si="26"/>
        <v>24</v>
      </c>
    </row>
    <row r="79" spans="1:20">
      <c r="A79" s="8" t="s">
        <v>121</v>
      </c>
      <c r="B79" s="198">
        <v>24</v>
      </c>
      <c r="C79" s="198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59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198">
        <v>24</v>
      </c>
      <c r="C80" s="198">
        <v>24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10.0128</v>
      </c>
      <c r="J80" s="21">
        <f t="shared" si="22"/>
        <v>5.5991999999999997</v>
      </c>
      <c r="K80" s="21">
        <f t="shared" si="23"/>
        <v>7.2215999999999996</v>
      </c>
      <c r="L80" s="21">
        <f t="shared" si="24"/>
        <v>1.1664000000000001</v>
      </c>
      <c r="M80" s="159">
        <f t="shared" si="25"/>
        <v>24</v>
      </c>
      <c r="N80" s="22"/>
      <c r="P80" s="37">
        <f t="shared" si="17"/>
        <v>10.0128</v>
      </c>
      <c r="Q80" s="37">
        <f t="shared" si="18"/>
        <v>5.5991999999999997</v>
      </c>
      <c r="R80" s="37">
        <f t="shared" si="19"/>
        <v>7.2215999999999996</v>
      </c>
      <c r="S80" s="37">
        <f t="shared" si="20"/>
        <v>1.1664000000000001</v>
      </c>
      <c r="T80" s="37">
        <f t="shared" si="26"/>
        <v>24</v>
      </c>
    </row>
    <row r="81" spans="1:20">
      <c r="A81" s="8" t="s">
        <v>123</v>
      </c>
      <c r="B81" s="198">
        <v>24</v>
      </c>
      <c r="C81" s="198">
        <v>24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10.0128</v>
      </c>
      <c r="J81" s="21">
        <f t="shared" si="22"/>
        <v>5.5991999999999997</v>
      </c>
      <c r="K81" s="21">
        <f t="shared" si="23"/>
        <v>7.2215999999999996</v>
      </c>
      <c r="L81" s="21">
        <f t="shared" si="24"/>
        <v>1.1664000000000001</v>
      </c>
      <c r="M81" s="159">
        <f t="shared" si="25"/>
        <v>24</v>
      </c>
      <c r="N81" s="22"/>
      <c r="P81" s="37">
        <f t="shared" si="17"/>
        <v>10.0128</v>
      </c>
      <c r="Q81" s="37">
        <f t="shared" si="18"/>
        <v>5.5991999999999997</v>
      </c>
      <c r="R81" s="37">
        <f t="shared" si="19"/>
        <v>7.2215999999999996</v>
      </c>
      <c r="S81" s="37">
        <f t="shared" si="20"/>
        <v>1.1664000000000001</v>
      </c>
      <c r="T81" s="37">
        <f t="shared" si="26"/>
        <v>24</v>
      </c>
    </row>
    <row r="82" spans="1:20">
      <c r="A82" s="8" t="s">
        <v>124</v>
      </c>
      <c r="B82" s="198">
        <v>24</v>
      </c>
      <c r="C82" s="198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59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198">
        <v>24</v>
      </c>
      <c r="C83" s="198">
        <v>24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10.0128</v>
      </c>
      <c r="J83" s="21">
        <f t="shared" si="22"/>
        <v>5.5991999999999997</v>
      </c>
      <c r="K83" s="21">
        <f t="shared" si="23"/>
        <v>7.2215999999999996</v>
      </c>
      <c r="L83" s="21">
        <f t="shared" si="24"/>
        <v>1.1664000000000001</v>
      </c>
      <c r="M83" s="159">
        <f t="shared" si="25"/>
        <v>24</v>
      </c>
      <c r="N83" s="22"/>
      <c r="P83" s="37">
        <f t="shared" si="17"/>
        <v>10.0128</v>
      </c>
      <c r="Q83" s="37">
        <f t="shared" si="18"/>
        <v>5.5991999999999997</v>
      </c>
      <c r="R83" s="37">
        <f t="shared" si="19"/>
        <v>7.2215999999999996</v>
      </c>
      <c r="S83" s="37">
        <f t="shared" si="20"/>
        <v>1.1664000000000001</v>
      </c>
      <c r="T83" s="37">
        <f t="shared" si="26"/>
        <v>24</v>
      </c>
    </row>
    <row r="84" spans="1:20">
      <c r="A84" s="8" t="s">
        <v>126</v>
      </c>
      <c r="B84" s="198">
        <v>24</v>
      </c>
      <c r="C84" s="198">
        <v>24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10.0128</v>
      </c>
      <c r="J84" s="21">
        <f t="shared" si="22"/>
        <v>5.5991999999999997</v>
      </c>
      <c r="K84" s="21">
        <f t="shared" si="23"/>
        <v>7.2215999999999996</v>
      </c>
      <c r="L84" s="21">
        <f t="shared" si="24"/>
        <v>1.1664000000000001</v>
      </c>
      <c r="M84" s="159">
        <f t="shared" si="25"/>
        <v>24</v>
      </c>
      <c r="N84" s="22"/>
      <c r="P84" s="37">
        <f t="shared" si="17"/>
        <v>10.0128</v>
      </c>
      <c r="Q84" s="37">
        <f t="shared" si="18"/>
        <v>5.5991999999999997</v>
      </c>
      <c r="R84" s="37">
        <f t="shared" si="19"/>
        <v>7.2215999999999996</v>
      </c>
      <c r="S84" s="37">
        <f t="shared" si="20"/>
        <v>1.1664000000000001</v>
      </c>
      <c r="T84" s="37">
        <f t="shared" si="26"/>
        <v>24</v>
      </c>
    </row>
    <row r="85" spans="1:20">
      <c r="A85" s="8" t="s">
        <v>127</v>
      </c>
      <c r="B85" s="198">
        <v>24</v>
      </c>
      <c r="C85" s="198">
        <v>24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10.0128</v>
      </c>
      <c r="J85" s="21">
        <f t="shared" si="22"/>
        <v>5.5991999999999997</v>
      </c>
      <c r="K85" s="21">
        <f t="shared" si="23"/>
        <v>7.2215999999999996</v>
      </c>
      <c r="L85" s="21">
        <f t="shared" si="24"/>
        <v>1.1664000000000001</v>
      </c>
      <c r="M85" s="159">
        <f t="shared" si="25"/>
        <v>24</v>
      </c>
      <c r="N85" s="22"/>
      <c r="P85" s="37">
        <f t="shared" si="17"/>
        <v>10.0128</v>
      </c>
      <c r="Q85" s="37">
        <f t="shared" si="18"/>
        <v>5.5991999999999997</v>
      </c>
      <c r="R85" s="37">
        <f t="shared" si="19"/>
        <v>7.2215999999999996</v>
      </c>
      <c r="S85" s="37">
        <f t="shared" si="20"/>
        <v>1.1664000000000001</v>
      </c>
      <c r="T85" s="37">
        <f t="shared" si="26"/>
        <v>24</v>
      </c>
    </row>
    <row r="86" spans="1:20">
      <c r="A86" s="8" t="s">
        <v>128</v>
      </c>
      <c r="B86" s="198">
        <v>24</v>
      </c>
      <c r="C86" s="198">
        <v>24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10.0128</v>
      </c>
      <c r="J86" s="21">
        <f t="shared" si="22"/>
        <v>5.5991999999999997</v>
      </c>
      <c r="K86" s="21">
        <f t="shared" si="23"/>
        <v>7.2215999999999996</v>
      </c>
      <c r="L86" s="21">
        <f t="shared" si="24"/>
        <v>1.1664000000000001</v>
      </c>
      <c r="M86" s="159">
        <f t="shared" si="25"/>
        <v>24</v>
      </c>
      <c r="N86" s="22"/>
      <c r="P86" s="37">
        <f t="shared" si="17"/>
        <v>10.0128</v>
      </c>
      <c r="Q86" s="37">
        <f t="shared" si="18"/>
        <v>5.5991999999999997</v>
      </c>
      <c r="R86" s="37">
        <f t="shared" si="19"/>
        <v>7.2215999999999996</v>
      </c>
      <c r="S86" s="37">
        <f t="shared" si="20"/>
        <v>1.1664000000000001</v>
      </c>
      <c r="T86" s="37">
        <f t="shared" si="26"/>
        <v>24</v>
      </c>
    </row>
    <row r="87" spans="1:20">
      <c r="A87" s="8" t="s">
        <v>129</v>
      </c>
      <c r="B87" s="198">
        <v>24</v>
      </c>
      <c r="C87" s="198">
        <v>24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10.0128</v>
      </c>
      <c r="J87" s="21">
        <f t="shared" si="22"/>
        <v>5.5991999999999997</v>
      </c>
      <c r="K87" s="21">
        <f t="shared" si="23"/>
        <v>7.2215999999999996</v>
      </c>
      <c r="L87" s="21">
        <f t="shared" si="24"/>
        <v>1.1664000000000001</v>
      </c>
      <c r="M87" s="159">
        <f t="shared" si="25"/>
        <v>24</v>
      </c>
      <c r="N87" s="22"/>
      <c r="P87" s="37">
        <f t="shared" si="17"/>
        <v>10.0128</v>
      </c>
      <c r="Q87" s="37">
        <f t="shared" si="18"/>
        <v>5.5991999999999997</v>
      </c>
      <c r="R87" s="37">
        <f t="shared" si="19"/>
        <v>7.2215999999999996</v>
      </c>
      <c r="S87" s="37">
        <f t="shared" si="20"/>
        <v>1.1664000000000001</v>
      </c>
      <c r="T87" s="37">
        <f t="shared" si="26"/>
        <v>24</v>
      </c>
    </row>
    <row r="88" spans="1:20">
      <c r="A88" s="8" t="s">
        <v>130</v>
      </c>
      <c r="B88" s="198">
        <v>24</v>
      </c>
      <c r="C88" s="198">
        <v>24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10.0128</v>
      </c>
      <c r="J88" s="21">
        <f t="shared" si="22"/>
        <v>5.5991999999999997</v>
      </c>
      <c r="K88" s="21">
        <f t="shared" si="23"/>
        <v>7.2215999999999996</v>
      </c>
      <c r="L88" s="21">
        <f t="shared" si="24"/>
        <v>1.1664000000000001</v>
      </c>
      <c r="M88" s="159">
        <f t="shared" si="25"/>
        <v>24</v>
      </c>
      <c r="N88" s="22"/>
      <c r="P88" s="37">
        <f t="shared" si="17"/>
        <v>10.0128</v>
      </c>
      <c r="Q88" s="37">
        <f t="shared" si="18"/>
        <v>5.5991999999999997</v>
      </c>
      <c r="R88" s="37">
        <f t="shared" si="19"/>
        <v>7.2215999999999996</v>
      </c>
      <c r="S88" s="37">
        <f t="shared" si="20"/>
        <v>1.1664000000000001</v>
      </c>
      <c r="T88" s="37">
        <f t="shared" si="26"/>
        <v>24</v>
      </c>
    </row>
    <row r="89" spans="1:20">
      <c r="A89" s="8" t="s">
        <v>131</v>
      </c>
      <c r="B89" s="198">
        <v>24</v>
      </c>
      <c r="C89" s="198">
        <v>24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10.0128</v>
      </c>
      <c r="J89" s="21">
        <f t="shared" si="22"/>
        <v>5.5991999999999997</v>
      </c>
      <c r="K89" s="21">
        <f t="shared" si="23"/>
        <v>7.2215999999999996</v>
      </c>
      <c r="L89" s="21">
        <f t="shared" si="24"/>
        <v>1.1664000000000001</v>
      </c>
      <c r="M89" s="159">
        <f t="shared" si="25"/>
        <v>24</v>
      </c>
      <c r="N89" s="22"/>
      <c r="P89" s="37">
        <f t="shared" si="17"/>
        <v>10.0128</v>
      </c>
      <c r="Q89" s="37">
        <f t="shared" si="18"/>
        <v>5.5991999999999997</v>
      </c>
      <c r="R89" s="37">
        <f t="shared" si="19"/>
        <v>7.2215999999999996</v>
      </c>
      <c r="S89" s="37">
        <f t="shared" si="20"/>
        <v>1.1664000000000001</v>
      </c>
      <c r="T89" s="37">
        <f t="shared" si="26"/>
        <v>24</v>
      </c>
    </row>
    <row r="90" spans="1:20">
      <c r="A90" s="8" t="s">
        <v>132</v>
      </c>
      <c r="B90" s="198">
        <v>24</v>
      </c>
      <c r="C90" s="198">
        <v>24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10.0128</v>
      </c>
      <c r="J90" s="21">
        <f t="shared" si="22"/>
        <v>5.5991999999999997</v>
      </c>
      <c r="K90" s="21">
        <f t="shared" si="23"/>
        <v>7.2215999999999996</v>
      </c>
      <c r="L90" s="21">
        <f t="shared" si="24"/>
        <v>1.1664000000000001</v>
      </c>
      <c r="M90" s="159">
        <f t="shared" si="25"/>
        <v>24</v>
      </c>
      <c r="N90" s="22"/>
      <c r="P90" s="37">
        <f t="shared" si="17"/>
        <v>10.0128</v>
      </c>
      <c r="Q90" s="37">
        <f t="shared" si="18"/>
        <v>5.5991999999999997</v>
      </c>
      <c r="R90" s="37">
        <f t="shared" si="19"/>
        <v>7.2215999999999996</v>
      </c>
      <c r="S90" s="37">
        <f t="shared" si="20"/>
        <v>1.1664000000000001</v>
      </c>
      <c r="T90" s="37">
        <f t="shared" si="26"/>
        <v>24</v>
      </c>
    </row>
    <row r="91" spans="1:20">
      <c r="A91" s="8" t="s">
        <v>133</v>
      </c>
      <c r="B91" s="198">
        <v>24</v>
      </c>
      <c r="C91" s="198">
        <v>24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10.0128</v>
      </c>
      <c r="J91" s="21">
        <f t="shared" si="22"/>
        <v>5.5991999999999997</v>
      </c>
      <c r="K91" s="21">
        <f t="shared" si="23"/>
        <v>7.2215999999999996</v>
      </c>
      <c r="L91" s="21">
        <f t="shared" si="24"/>
        <v>1.1664000000000001</v>
      </c>
      <c r="M91" s="159">
        <f t="shared" si="25"/>
        <v>24</v>
      </c>
      <c r="N91" s="22"/>
      <c r="P91" s="37">
        <f t="shared" si="17"/>
        <v>10.0128</v>
      </c>
      <c r="Q91" s="37">
        <f t="shared" si="18"/>
        <v>5.5991999999999997</v>
      </c>
      <c r="R91" s="37">
        <f t="shared" si="19"/>
        <v>7.2215999999999996</v>
      </c>
      <c r="S91" s="37">
        <f t="shared" si="20"/>
        <v>1.1664000000000001</v>
      </c>
      <c r="T91" s="37">
        <f t="shared" si="26"/>
        <v>24</v>
      </c>
    </row>
    <row r="92" spans="1:20">
      <c r="A92" s="8" t="s">
        <v>134</v>
      </c>
      <c r="B92" s="198">
        <v>24</v>
      </c>
      <c r="C92" s="198">
        <v>24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10.0128</v>
      </c>
      <c r="J92" s="21">
        <f t="shared" si="22"/>
        <v>5.5991999999999997</v>
      </c>
      <c r="K92" s="21">
        <f t="shared" si="23"/>
        <v>7.2215999999999996</v>
      </c>
      <c r="L92" s="21">
        <f t="shared" si="24"/>
        <v>1.1664000000000001</v>
      </c>
      <c r="M92" s="159">
        <f t="shared" si="25"/>
        <v>24</v>
      </c>
      <c r="N92" s="22"/>
      <c r="P92" s="37">
        <f t="shared" si="17"/>
        <v>10.0128</v>
      </c>
      <c r="Q92" s="37">
        <f t="shared" si="18"/>
        <v>5.5991999999999997</v>
      </c>
      <c r="R92" s="37">
        <f t="shared" si="19"/>
        <v>7.2215999999999996</v>
      </c>
      <c r="S92" s="37">
        <f t="shared" si="20"/>
        <v>1.1664000000000001</v>
      </c>
      <c r="T92" s="37">
        <f t="shared" si="26"/>
        <v>24</v>
      </c>
    </row>
    <row r="93" spans="1:20">
      <c r="A93" s="8" t="s">
        <v>135</v>
      </c>
      <c r="B93" s="198">
        <v>24</v>
      </c>
      <c r="C93" s="198">
        <v>24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10.0128</v>
      </c>
      <c r="J93" s="21">
        <f t="shared" si="22"/>
        <v>5.5991999999999997</v>
      </c>
      <c r="K93" s="21">
        <f t="shared" si="23"/>
        <v>7.2215999999999996</v>
      </c>
      <c r="L93" s="21">
        <f t="shared" si="24"/>
        <v>1.1664000000000001</v>
      </c>
      <c r="M93" s="159">
        <f t="shared" si="25"/>
        <v>24</v>
      </c>
      <c r="N93" s="22"/>
      <c r="P93" s="37">
        <f t="shared" si="17"/>
        <v>10.0128</v>
      </c>
      <c r="Q93" s="37">
        <f t="shared" si="18"/>
        <v>5.5991999999999997</v>
      </c>
      <c r="R93" s="37">
        <f t="shared" si="19"/>
        <v>7.2215999999999996</v>
      </c>
      <c r="S93" s="37">
        <f t="shared" si="20"/>
        <v>1.1664000000000001</v>
      </c>
      <c r="T93" s="37">
        <f t="shared" si="26"/>
        <v>24</v>
      </c>
    </row>
    <row r="94" spans="1:20">
      <c r="A94" s="8" t="s">
        <v>136</v>
      </c>
      <c r="B94" s="198">
        <v>24</v>
      </c>
      <c r="C94" s="198">
        <v>24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10.0128</v>
      </c>
      <c r="J94" s="21">
        <f t="shared" si="22"/>
        <v>5.5991999999999997</v>
      </c>
      <c r="K94" s="21">
        <f t="shared" si="23"/>
        <v>7.2215999999999996</v>
      </c>
      <c r="L94" s="21">
        <f t="shared" si="24"/>
        <v>1.1664000000000001</v>
      </c>
      <c r="M94" s="159">
        <f t="shared" si="25"/>
        <v>24</v>
      </c>
      <c r="N94" s="22"/>
      <c r="P94" s="37">
        <f t="shared" si="17"/>
        <v>10.0128</v>
      </c>
      <c r="Q94" s="37">
        <f t="shared" si="18"/>
        <v>5.5991999999999997</v>
      </c>
      <c r="R94" s="37">
        <f t="shared" si="19"/>
        <v>7.2215999999999996</v>
      </c>
      <c r="S94" s="37">
        <f t="shared" si="20"/>
        <v>1.1664000000000001</v>
      </c>
      <c r="T94" s="37">
        <f t="shared" si="26"/>
        <v>24</v>
      </c>
    </row>
    <row r="95" spans="1:20">
      <c r="A95" s="8" t="s">
        <v>137</v>
      </c>
      <c r="B95" s="198">
        <v>24</v>
      </c>
      <c r="C95" s="198">
        <v>24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10.0128</v>
      </c>
      <c r="J95" s="21">
        <f t="shared" si="22"/>
        <v>5.5991999999999997</v>
      </c>
      <c r="K95" s="21">
        <f t="shared" si="23"/>
        <v>7.2215999999999996</v>
      </c>
      <c r="L95" s="21">
        <f t="shared" si="24"/>
        <v>1.1664000000000001</v>
      </c>
      <c r="M95" s="159">
        <f t="shared" si="25"/>
        <v>24</v>
      </c>
      <c r="N95" s="22"/>
      <c r="P95" s="37">
        <f t="shared" si="17"/>
        <v>10.0128</v>
      </c>
      <c r="Q95" s="37">
        <f t="shared" si="18"/>
        <v>5.5991999999999997</v>
      </c>
      <c r="R95" s="37">
        <f t="shared" si="19"/>
        <v>7.2215999999999996</v>
      </c>
      <c r="S95" s="37">
        <f t="shared" si="20"/>
        <v>1.1664000000000001</v>
      </c>
      <c r="T95" s="37">
        <f t="shared" si="26"/>
        <v>24</v>
      </c>
    </row>
    <row r="96" spans="1:20">
      <c r="A96" s="8" t="s">
        <v>138</v>
      </c>
      <c r="B96" s="198">
        <v>24</v>
      </c>
      <c r="C96" s="198">
        <v>24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10.0128</v>
      </c>
      <c r="J96" s="21">
        <f t="shared" si="22"/>
        <v>5.5991999999999997</v>
      </c>
      <c r="K96" s="21">
        <f t="shared" si="23"/>
        <v>7.2215999999999996</v>
      </c>
      <c r="L96" s="21">
        <f t="shared" si="24"/>
        <v>1.1664000000000001</v>
      </c>
      <c r="M96" s="159">
        <f t="shared" si="25"/>
        <v>24</v>
      </c>
      <c r="N96" s="22"/>
      <c r="P96" s="37">
        <f t="shared" si="17"/>
        <v>10.0128</v>
      </c>
      <c r="Q96" s="37">
        <f t="shared" si="18"/>
        <v>5.5991999999999997</v>
      </c>
      <c r="R96" s="37">
        <f t="shared" si="19"/>
        <v>7.2215999999999996</v>
      </c>
      <c r="S96" s="37">
        <f t="shared" si="20"/>
        <v>1.1664000000000001</v>
      </c>
      <c r="T96" s="37">
        <f t="shared" si="26"/>
        <v>24</v>
      </c>
    </row>
    <row r="97" spans="1:23">
      <c r="A97" s="8" t="s">
        <v>139</v>
      </c>
      <c r="B97" s="198">
        <v>24</v>
      </c>
      <c r="C97" s="198">
        <v>24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10.0128</v>
      </c>
      <c r="J97" s="21">
        <f t="shared" si="22"/>
        <v>5.5991999999999997</v>
      </c>
      <c r="K97" s="21">
        <f t="shared" si="23"/>
        <v>7.2215999999999996</v>
      </c>
      <c r="L97" s="21">
        <f t="shared" si="24"/>
        <v>1.1664000000000001</v>
      </c>
      <c r="M97" s="159">
        <f t="shared" si="25"/>
        <v>24</v>
      </c>
      <c r="N97" s="22"/>
      <c r="P97" s="37">
        <f t="shared" si="17"/>
        <v>10.0128</v>
      </c>
      <c r="Q97" s="37">
        <f t="shared" si="18"/>
        <v>5.5991999999999997</v>
      </c>
      <c r="R97" s="37">
        <f t="shared" si="19"/>
        <v>7.2215999999999996</v>
      </c>
      <c r="S97" s="37">
        <f t="shared" si="20"/>
        <v>1.1664000000000001</v>
      </c>
      <c r="T97" s="37">
        <f t="shared" si="26"/>
        <v>24</v>
      </c>
    </row>
    <row r="98" spans="1:23" ht="15.75" thickBot="1">
      <c r="A98" s="8" t="s">
        <v>140</v>
      </c>
      <c r="B98" s="198">
        <v>24</v>
      </c>
      <c r="C98" s="198">
        <v>24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10.0128</v>
      </c>
      <c r="J98" s="21">
        <f t="shared" si="22"/>
        <v>5.5991999999999997</v>
      </c>
      <c r="K98" s="21">
        <f t="shared" si="23"/>
        <v>7.2215999999999996</v>
      </c>
      <c r="L98" s="21">
        <f t="shared" si="24"/>
        <v>1.1664000000000001</v>
      </c>
      <c r="M98" s="159">
        <f t="shared" si="25"/>
        <v>24</v>
      </c>
      <c r="N98" s="22"/>
      <c r="P98" s="37">
        <f t="shared" si="17"/>
        <v>10.0128</v>
      </c>
      <c r="Q98" s="37">
        <f t="shared" si="18"/>
        <v>5.5991999999999997</v>
      </c>
      <c r="R98" s="37">
        <f t="shared" si="19"/>
        <v>7.2215999999999996</v>
      </c>
      <c r="S98" s="37">
        <f t="shared" si="20"/>
        <v>1.1664000000000001</v>
      </c>
      <c r="T98" s="37">
        <f t="shared" si="26"/>
        <v>24</v>
      </c>
    </row>
    <row r="99" spans="1:23" ht="15.75" thickBot="1">
      <c r="A99" s="8" t="s">
        <v>175</v>
      </c>
      <c r="B99" s="20">
        <f t="shared" ref="B99:H99" si="27">SUM(B3:B98)/4000</f>
        <v>0.57599999999999996</v>
      </c>
      <c r="C99" s="20">
        <f t="shared" si="27"/>
        <v>0.57599999999999996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0.24030719999999986</v>
      </c>
      <c r="J99" s="160">
        <f t="shared" ref="J99:L99" si="28">SUM(J3:J98)/4000</f>
        <v>0.13438079999999994</v>
      </c>
      <c r="K99" s="160">
        <f t="shared" si="28"/>
        <v>0.17331839999999996</v>
      </c>
      <c r="L99" s="160">
        <f t="shared" si="28"/>
        <v>2.7993599999999976E-2</v>
      </c>
      <c r="M99" s="161">
        <f>SUM(M3:M98)/4000</f>
        <v>0.57599999999999996</v>
      </c>
      <c r="N99" s="23"/>
      <c r="P99" s="37">
        <f>SUM(P3:P98)/4000</f>
        <v>0.24030719999999986</v>
      </c>
      <c r="Q99" s="37">
        <f t="shared" ref="Q99:S99" si="29">SUM(Q3:Q98)/4000</f>
        <v>0.13438079999999994</v>
      </c>
      <c r="R99" s="37">
        <f t="shared" si="29"/>
        <v>0.17331839999999996</v>
      </c>
      <c r="S99" s="37">
        <f t="shared" si="29"/>
        <v>2.7993599999999976E-2</v>
      </c>
      <c r="T99" s="37">
        <f t="shared" si="26"/>
        <v>0.57599999999999973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45188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3.45</v>
      </c>
      <c r="N3" s="71">
        <v>0</v>
      </c>
      <c r="O3" s="53">
        <v>-40</v>
      </c>
      <c r="P3" s="53">
        <v>-132.72999999999999</v>
      </c>
      <c r="Q3" s="53">
        <v>0</v>
      </c>
      <c r="R3" s="53">
        <v>0</v>
      </c>
      <c r="S3" s="72">
        <v>0</v>
      </c>
      <c r="U3" s="73">
        <v>3.45</v>
      </c>
      <c r="V3" s="74">
        <v>-172.73</v>
      </c>
      <c r="W3">
        <v>0</v>
      </c>
      <c r="X3">
        <v>-40</v>
      </c>
      <c r="Y3">
        <v>0</v>
      </c>
      <c r="Z3">
        <v>3.45</v>
      </c>
      <c r="AA3">
        <v>-132.72999999999999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1.34</v>
      </c>
      <c r="N4" s="73">
        <v>0</v>
      </c>
      <c r="O4" s="46">
        <v>-55</v>
      </c>
      <c r="P4" s="46">
        <v>-139</v>
      </c>
      <c r="Q4" s="46">
        <v>0</v>
      </c>
      <c r="R4" s="46">
        <v>0</v>
      </c>
      <c r="S4" s="74">
        <v>0</v>
      </c>
      <c r="U4" s="73">
        <v>1.34</v>
      </c>
      <c r="V4" s="74">
        <v>-194</v>
      </c>
      <c r="W4">
        <v>0</v>
      </c>
      <c r="X4">
        <v>-55</v>
      </c>
      <c r="Y4">
        <v>0</v>
      </c>
      <c r="Z4">
        <v>1.34</v>
      </c>
      <c r="AA4">
        <v>-139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1.1499999999999999</v>
      </c>
      <c r="N5" s="73">
        <v>0</v>
      </c>
      <c r="O5" s="46">
        <v>-60</v>
      </c>
      <c r="P5" s="46">
        <v>-148</v>
      </c>
      <c r="Q5" s="46">
        <v>0</v>
      </c>
      <c r="R5" s="46">
        <v>0</v>
      </c>
      <c r="S5" s="74">
        <v>0</v>
      </c>
      <c r="U5" s="73">
        <v>1.1499999999999999</v>
      </c>
      <c r="V5" s="74">
        <v>-208</v>
      </c>
      <c r="W5">
        <v>0</v>
      </c>
      <c r="X5">
        <v>-60</v>
      </c>
      <c r="Y5">
        <v>0</v>
      </c>
      <c r="Z5">
        <v>1.1499999999999999</v>
      </c>
      <c r="AA5">
        <v>-148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-75</v>
      </c>
      <c r="P6" s="46">
        <v>-166</v>
      </c>
      <c r="Q6" s="46">
        <v>0</v>
      </c>
      <c r="R6" s="46">
        <v>0</v>
      </c>
      <c r="S6" s="74">
        <v>0</v>
      </c>
      <c r="U6" s="73">
        <v>0</v>
      </c>
      <c r="V6" s="74">
        <v>-241</v>
      </c>
      <c r="W6">
        <v>0</v>
      </c>
      <c r="X6">
        <v>-75</v>
      </c>
      <c r="Y6">
        <v>0</v>
      </c>
      <c r="Z6">
        <v>0</v>
      </c>
      <c r="AA6">
        <v>-166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-85</v>
      </c>
      <c r="P7" s="46">
        <v>-151</v>
      </c>
      <c r="Q7" s="46">
        <v>0</v>
      </c>
      <c r="R7" s="46">
        <v>0</v>
      </c>
      <c r="S7" s="74">
        <v>0</v>
      </c>
      <c r="U7" s="73">
        <v>0</v>
      </c>
      <c r="V7" s="74">
        <v>-236</v>
      </c>
      <c r="W7">
        <v>0</v>
      </c>
      <c r="X7">
        <v>-85</v>
      </c>
      <c r="Y7">
        <v>0</v>
      </c>
      <c r="Z7">
        <v>0</v>
      </c>
      <c r="AA7">
        <v>-151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-105</v>
      </c>
      <c r="P8" s="46">
        <v>-174</v>
      </c>
      <c r="Q8" s="46">
        <v>0</v>
      </c>
      <c r="R8" s="46">
        <v>0</v>
      </c>
      <c r="S8" s="74">
        <v>0</v>
      </c>
      <c r="U8" s="73">
        <v>0</v>
      </c>
      <c r="V8" s="74">
        <v>-279</v>
      </c>
      <c r="W8">
        <v>0</v>
      </c>
      <c r="X8">
        <v>-105</v>
      </c>
      <c r="Y8">
        <v>0</v>
      </c>
      <c r="Z8">
        <v>0</v>
      </c>
      <c r="AA8">
        <v>-174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-125</v>
      </c>
      <c r="P9" s="46">
        <v>-125.48</v>
      </c>
      <c r="Q9" s="46">
        <v>0</v>
      </c>
      <c r="R9" s="46">
        <v>0</v>
      </c>
      <c r="S9" s="74">
        <v>0</v>
      </c>
      <c r="U9" s="73">
        <v>0</v>
      </c>
      <c r="V9" s="74">
        <v>-250.48</v>
      </c>
      <c r="W9">
        <v>0</v>
      </c>
      <c r="X9">
        <v>-125</v>
      </c>
      <c r="Y9">
        <v>0</v>
      </c>
      <c r="Z9">
        <v>0</v>
      </c>
      <c r="AA9">
        <v>-125.48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-135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-135</v>
      </c>
      <c r="W10">
        <v>0</v>
      </c>
      <c r="X10">
        <v>-135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-60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-60</v>
      </c>
      <c r="W12">
        <v>0</v>
      </c>
      <c r="X12">
        <v>-60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-80</v>
      </c>
      <c r="P13" s="46">
        <v>-2</v>
      </c>
      <c r="Q13" s="46">
        <v>0</v>
      </c>
      <c r="R13" s="46">
        <v>0</v>
      </c>
      <c r="S13" s="74">
        <v>0</v>
      </c>
      <c r="U13" s="73">
        <v>0</v>
      </c>
      <c r="V13" s="74">
        <v>-82</v>
      </c>
      <c r="W13">
        <v>0</v>
      </c>
      <c r="X13">
        <v>-80</v>
      </c>
      <c r="Y13">
        <v>0</v>
      </c>
      <c r="Z13">
        <v>0</v>
      </c>
      <c r="AA13">
        <v>-2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-110</v>
      </c>
      <c r="P14" s="46">
        <v>-21</v>
      </c>
      <c r="Q14" s="46">
        <v>0</v>
      </c>
      <c r="R14" s="46">
        <v>0</v>
      </c>
      <c r="S14" s="74">
        <v>0</v>
      </c>
      <c r="U14" s="73">
        <v>0</v>
      </c>
      <c r="V14" s="74">
        <v>-131</v>
      </c>
      <c r="W14">
        <v>0</v>
      </c>
      <c r="X14">
        <v>-110</v>
      </c>
      <c r="Y14">
        <v>0</v>
      </c>
      <c r="Z14">
        <v>0</v>
      </c>
      <c r="AA14">
        <v>-21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-85</v>
      </c>
      <c r="P15" s="46">
        <v>-38</v>
      </c>
      <c r="Q15" s="46">
        <v>0</v>
      </c>
      <c r="R15" s="46">
        <v>0</v>
      </c>
      <c r="S15" s="74">
        <v>0</v>
      </c>
      <c r="U15" s="73">
        <v>0</v>
      </c>
      <c r="V15" s="74">
        <v>-123</v>
      </c>
      <c r="W15">
        <v>0</v>
      </c>
      <c r="X15">
        <v>-85</v>
      </c>
      <c r="Y15">
        <v>0</v>
      </c>
      <c r="Z15">
        <v>0</v>
      </c>
      <c r="AA15">
        <v>-38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-110</v>
      </c>
      <c r="P16" s="46">
        <v>-32.78</v>
      </c>
      <c r="Q16" s="46">
        <v>0</v>
      </c>
      <c r="R16" s="46">
        <v>0</v>
      </c>
      <c r="S16" s="74">
        <v>0</v>
      </c>
      <c r="U16" s="73">
        <v>0</v>
      </c>
      <c r="V16" s="74">
        <v>-142.78</v>
      </c>
      <c r="W16">
        <v>0</v>
      </c>
      <c r="X16">
        <v>-110</v>
      </c>
      <c r="Y16">
        <v>0</v>
      </c>
      <c r="Z16">
        <v>0</v>
      </c>
      <c r="AA16">
        <v>-32.78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-125</v>
      </c>
      <c r="P17" s="46">
        <v>-68</v>
      </c>
      <c r="Q17" s="46">
        <v>0</v>
      </c>
      <c r="R17" s="46">
        <v>0</v>
      </c>
      <c r="S17" s="74">
        <v>0</v>
      </c>
      <c r="U17" s="73">
        <v>0</v>
      </c>
      <c r="V17" s="74">
        <v>-193</v>
      </c>
      <c r="W17">
        <v>0</v>
      </c>
      <c r="X17">
        <v>-125</v>
      </c>
      <c r="Y17">
        <v>0</v>
      </c>
      <c r="Z17">
        <v>0</v>
      </c>
      <c r="AA17">
        <v>-68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-135</v>
      </c>
      <c r="P18" s="46">
        <v>-81</v>
      </c>
      <c r="Q18" s="46">
        <v>0</v>
      </c>
      <c r="R18" s="46">
        <v>0</v>
      </c>
      <c r="S18" s="74">
        <v>0</v>
      </c>
      <c r="U18" s="73">
        <v>0</v>
      </c>
      <c r="V18" s="74">
        <v>-216</v>
      </c>
      <c r="W18">
        <v>0</v>
      </c>
      <c r="X18">
        <v>-135</v>
      </c>
      <c r="Y18">
        <v>0</v>
      </c>
      <c r="Z18">
        <v>0</v>
      </c>
      <c r="AA18">
        <v>-81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-144</v>
      </c>
      <c r="P19" s="46">
        <v>-94</v>
      </c>
      <c r="Q19" s="46">
        <v>0</v>
      </c>
      <c r="R19" s="46">
        <v>0</v>
      </c>
      <c r="S19" s="74">
        <v>0</v>
      </c>
      <c r="U19" s="73">
        <v>0</v>
      </c>
      <c r="V19" s="74">
        <v>-238</v>
      </c>
      <c r="W19">
        <v>0</v>
      </c>
      <c r="X19">
        <v>-144</v>
      </c>
      <c r="Y19">
        <v>0</v>
      </c>
      <c r="Z19">
        <v>0</v>
      </c>
      <c r="AA19">
        <v>-94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-165</v>
      </c>
      <c r="P20" s="46">
        <v>-114</v>
      </c>
      <c r="Q20" s="46">
        <v>0</v>
      </c>
      <c r="R20" s="46">
        <v>0</v>
      </c>
      <c r="S20" s="74">
        <v>0</v>
      </c>
      <c r="U20" s="73">
        <v>0</v>
      </c>
      <c r="V20" s="74">
        <v>-279</v>
      </c>
      <c r="W20">
        <v>0</v>
      </c>
      <c r="X20">
        <v>-165</v>
      </c>
      <c r="Y20">
        <v>0</v>
      </c>
      <c r="Z20">
        <v>0</v>
      </c>
      <c r="AA20">
        <v>-114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-170</v>
      </c>
      <c r="P21" s="46">
        <v>-124</v>
      </c>
      <c r="Q21" s="46">
        <v>0</v>
      </c>
      <c r="R21" s="46">
        <v>0</v>
      </c>
      <c r="S21" s="74">
        <v>0</v>
      </c>
      <c r="U21" s="73">
        <v>0</v>
      </c>
      <c r="V21" s="74">
        <v>-294</v>
      </c>
      <c r="W21">
        <v>0</v>
      </c>
      <c r="X21">
        <v>-170</v>
      </c>
      <c r="Y21">
        <v>0</v>
      </c>
      <c r="Z21">
        <v>0</v>
      </c>
      <c r="AA21">
        <v>-124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1.1499999999999999</v>
      </c>
      <c r="N22" s="73">
        <v>0</v>
      </c>
      <c r="O22" s="46">
        <v>-179</v>
      </c>
      <c r="P22" s="46">
        <v>-119</v>
      </c>
      <c r="Q22" s="46">
        <v>0</v>
      </c>
      <c r="R22" s="46">
        <v>0</v>
      </c>
      <c r="S22" s="74">
        <v>0</v>
      </c>
      <c r="U22" s="73">
        <v>1.1499999999999999</v>
      </c>
      <c r="V22" s="74">
        <v>-298</v>
      </c>
      <c r="W22">
        <v>0</v>
      </c>
      <c r="X22">
        <v>-179</v>
      </c>
      <c r="Y22">
        <v>0</v>
      </c>
      <c r="Z22">
        <v>1.1499999999999999</v>
      </c>
      <c r="AA22">
        <v>-119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1.92</v>
      </c>
      <c r="N23" s="73">
        <v>0</v>
      </c>
      <c r="O23" s="46">
        <v>-155</v>
      </c>
      <c r="P23" s="46">
        <v>-126</v>
      </c>
      <c r="Q23" s="46">
        <v>0</v>
      </c>
      <c r="R23" s="46">
        <v>0</v>
      </c>
      <c r="S23" s="74">
        <v>0</v>
      </c>
      <c r="U23" s="73">
        <v>1.92</v>
      </c>
      <c r="V23" s="74">
        <v>-281</v>
      </c>
      <c r="W23">
        <v>0</v>
      </c>
      <c r="X23">
        <v>-155</v>
      </c>
      <c r="Y23">
        <v>0</v>
      </c>
      <c r="Z23">
        <v>1.92</v>
      </c>
      <c r="AA23">
        <v>-126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4.13</v>
      </c>
      <c r="N24" s="73">
        <v>0</v>
      </c>
      <c r="O24" s="46">
        <v>-247.11</v>
      </c>
      <c r="P24" s="46">
        <v>-127</v>
      </c>
      <c r="Q24" s="46">
        <v>0</v>
      </c>
      <c r="R24" s="46">
        <v>0</v>
      </c>
      <c r="S24" s="74">
        <v>0</v>
      </c>
      <c r="U24" s="73">
        <v>4.13</v>
      </c>
      <c r="V24" s="74">
        <v>-374.11</v>
      </c>
      <c r="W24">
        <v>0</v>
      </c>
      <c r="X24">
        <v>-247.11</v>
      </c>
      <c r="Y24">
        <v>0</v>
      </c>
      <c r="Z24">
        <v>4.13</v>
      </c>
      <c r="AA24">
        <v>-127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</v>
      </c>
      <c r="N25" s="73">
        <v>0</v>
      </c>
      <c r="O25" s="46">
        <v>-260</v>
      </c>
      <c r="P25" s="46">
        <v>-157.21</v>
      </c>
      <c r="Q25" s="46">
        <v>0</v>
      </c>
      <c r="R25" s="46">
        <v>0</v>
      </c>
      <c r="S25" s="74">
        <v>0</v>
      </c>
      <c r="U25" s="73">
        <v>4.8</v>
      </c>
      <c r="V25" s="74">
        <v>-417.21</v>
      </c>
      <c r="W25">
        <v>0</v>
      </c>
      <c r="X25">
        <v>-260</v>
      </c>
      <c r="Y25">
        <v>0</v>
      </c>
      <c r="Z25">
        <v>4.8</v>
      </c>
      <c r="AA25">
        <v>-157.21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</v>
      </c>
      <c r="N26" s="73">
        <v>0</v>
      </c>
      <c r="O26" s="46">
        <v>-260</v>
      </c>
      <c r="P26" s="46">
        <v>-449</v>
      </c>
      <c r="Q26" s="46">
        <v>0</v>
      </c>
      <c r="R26" s="46">
        <v>0</v>
      </c>
      <c r="S26" s="74">
        <v>0</v>
      </c>
      <c r="U26" s="73">
        <v>4.8</v>
      </c>
      <c r="V26" s="74">
        <v>-709</v>
      </c>
      <c r="W26">
        <v>0</v>
      </c>
      <c r="X26">
        <v>-260</v>
      </c>
      <c r="Y26">
        <v>0</v>
      </c>
      <c r="Z26">
        <v>4.8</v>
      </c>
      <c r="AA26">
        <v>-449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-205</v>
      </c>
      <c r="P27" s="46">
        <v>-461</v>
      </c>
      <c r="Q27" s="46">
        <v>0</v>
      </c>
      <c r="R27" s="46">
        <v>0</v>
      </c>
      <c r="S27" s="74">
        <v>0</v>
      </c>
      <c r="U27" s="73">
        <v>0</v>
      </c>
      <c r="V27" s="74">
        <v>-666</v>
      </c>
      <c r="W27">
        <v>0</v>
      </c>
      <c r="X27">
        <v>-205</v>
      </c>
      <c r="Y27">
        <v>0</v>
      </c>
      <c r="Z27">
        <v>0</v>
      </c>
      <c r="AA27">
        <v>-461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-210</v>
      </c>
      <c r="P28" s="46">
        <v>-470</v>
      </c>
      <c r="Q28" s="46">
        <v>0</v>
      </c>
      <c r="R28" s="46">
        <v>0</v>
      </c>
      <c r="S28" s="74">
        <v>0</v>
      </c>
      <c r="U28" s="73">
        <v>0</v>
      </c>
      <c r="V28" s="74">
        <v>-680</v>
      </c>
      <c r="W28">
        <v>0</v>
      </c>
      <c r="X28">
        <v>-210</v>
      </c>
      <c r="Y28">
        <v>0</v>
      </c>
      <c r="Z28">
        <v>0</v>
      </c>
      <c r="AA28">
        <v>-470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-200</v>
      </c>
      <c r="P29" s="46">
        <v>-479</v>
      </c>
      <c r="Q29" s="46">
        <v>0</v>
      </c>
      <c r="R29" s="46">
        <v>0</v>
      </c>
      <c r="S29" s="74">
        <v>0</v>
      </c>
      <c r="U29" s="73">
        <v>0</v>
      </c>
      <c r="V29" s="74">
        <v>-679</v>
      </c>
      <c r="W29">
        <v>0</v>
      </c>
      <c r="X29">
        <v>-200</v>
      </c>
      <c r="Y29">
        <v>0</v>
      </c>
      <c r="Z29">
        <v>0</v>
      </c>
      <c r="AA29">
        <v>-479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-205</v>
      </c>
      <c r="P30" s="46">
        <v>-487</v>
      </c>
      <c r="Q30" s="46">
        <v>0</v>
      </c>
      <c r="R30" s="46">
        <v>0</v>
      </c>
      <c r="S30" s="74">
        <v>0</v>
      </c>
      <c r="U30" s="73">
        <v>0</v>
      </c>
      <c r="V30" s="74">
        <v>-692</v>
      </c>
      <c r="W30">
        <v>0</v>
      </c>
      <c r="X30">
        <v>-205</v>
      </c>
      <c r="Y30">
        <v>0</v>
      </c>
      <c r="Z30">
        <v>0</v>
      </c>
      <c r="AA30">
        <v>-487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3.36</v>
      </c>
      <c r="N31" s="73">
        <v>0</v>
      </c>
      <c r="O31" s="46">
        <v>-245</v>
      </c>
      <c r="P31" s="46">
        <v>-510</v>
      </c>
      <c r="Q31" s="46">
        <v>0</v>
      </c>
      <c r="R31" s="46">
        <v>0</v>
      </c>
      <c r="S31" s="74">
        <v>0</v>
      </c>
      <c r="U31" s="73">
        <v>3.36</v>
      </c>
      <c r="V31" s="74">
        <v>-755</v>
      </c>
      <c r="W31">
        <v>0</v>
      </c>
      <c r="X31">
        <v>-245</v>
      </c>
      <c r="Y31">
        <v>0</v>
      </c>
      <c r="Z31">
        <v>3.36</v>
      </c>
      <c r="AA31">
        <v>-510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2.4</v>
      </c>
      <c r="N32" s="73">
        <v>0</v>
      </c>
      <c r="O32" s="46">
        <v>-255</v>
      </c>
      <c r="P32" s="46">
        <v>-455.01</v>
      </c>
      <c r="Q32" s="46">
        <v>0</v>
      </c>
      <c r="R32" s="46">
        <v>0</v>
      </c>
      <c r="S32" s="74">
        <v>0</v>
      </c>
      <c r="U32" s="73">
        <v>2.4</v>
      </c>
      <c r="V32" s="74">
        <v>-710.01</v>
      </c>
      <c r="W32">
        <v>0</v>
      </c>
      <c r="X32">
        <v>-255</v>
      </c>
      <c r="Y32">
        <v>0</v>
      </c>
      <c r="Z32">
        <v>2.4</v>
      </c>
      <c r="AA32">
        <v>-455.01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-255</v>
      </c>
      <c r="P33" s="46">
        <v>-219</v>
      </c>
      <c r="Q33" s="46">
        <v>0</v>
      </c>
      <c r="R33" s="46">
        <v>0</v>
      </c>
      <c r="S33" s="74">
        <v>0</v>
      </c>
      <c r="U33" s="73">
        <v>0</v>
      </c>
      <c r="V33" s="74">
        <v>-474</v>
      </c>
      <c r="W33">
        <v>0</v>
      </c>
      <c r="X33">
        <v>-255</v>
      </c>
      <c r="Y33">
        <v>0</v>
      </c>
      <c r="Z33">
        <v>0</v>
      </c>
      <c r="AA33">
        <v>-219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-169</v>
      </c>
      <c r="P34" s="46">
        <v>-225</v>
      </c>
      <c r="Q34" s="46">
        <v>0</v>
      </c>
      <c r="R34" s="46">
        <v>0</v>
      </c>
      <c r="S34" s="74">
        <v>0</v>
      </c>
      <c r="U34" s="73">
        <v>0</v>
      </c>
      <c r="V34" s="74">
        <v>-394</v>
      </c>
      <c r="W34">
        <v>0</v>
      </c>
      <c r="X34">
        <v>-169</v>
      </c>
      <c r="Y34">
        <v>0</v>
      </c>
      <c r="Z34">
        <v>0</v>
      </c>
      <c r="AA34">
        <v>-225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2.98</v>
      </c>
      <c r="N35" s="73">
        <v>0</v>
      </c>
      <c r="O35" s="46">
        <v>-230</v>
      </c>
      <c r="P35" s="46">
        <v>-227</v>
      </c>
      <c r="Q35" s="46">
        <v>0</v>
      </c>
      <c r="R35" s="46">
        <v>0</v>
      </c>
      <c r="S35" s="74">
        <v>0</v>
      </c>
      <c r="U35" s="73">
        <v>2.98</v>
      </c>
      <c r="V35" s="74">
        <v>-457</v>
      </c>
      <c r="W35">
        <v>0</v>
      </c>
      <c r="X35">
        <v>-230</v>
      </c>
      <c r="Y35">
        <v>0</v>
      </c>
      <c r="Z35">
        <v>2.98</v>
      </c>
      <c r="AA35">
        <v>-227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4.13</v>
      </c>
      <c r="N36" s="73">
        <v>0</v>
      </c>
      <c r="O36" s="46">
        <v>-249</v>
      </c>
      <c r="P36" s="46">
        <v>-216</v>
      </c>
      <c r="Q36" s="46">
        <v>0</v>
      </c>
      <c r="R36" s="46">
        <v>0</v>
      </c>
      <c r="S36" s="74">
        <v>0</v>
      </c>
      <c r="U36" s="73">
        <v>4.13</v>
      </c>
      <c r="V36" s="74">
        <v>-465</v>
      </c>
      <c r="W36">
        <v>0</v>
      </c>
      <c r="X36">
        <v>-249</v>
      </c>
      <c r="Y36">
        <v>0</v>
      </c>
      <c r="Z36">
        <v>4.13</v>
      </c>
      <c r="AA36">
        <v>-216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2.98</v>
      </c>
      <c r="N37" s="73">
        <v>0</v>
      </c>
      <c r="O37" s="46">
        <v>-249</v>
      </c>
      <c r="P37" s="46">
        <v>-209</v>
      </c>
      <c r="Q37" s="46">
        <v>0</v>
      </c>
      <c r="R37" s="46">
        <v>0</v>
      </c>
      <c r="S37" s="74">
        <v>0</v>
      </c>
      <c r="U37" s="73">
        <v>2.98</v>
      </c>
      <c r="V37" s="74">
        <v>-458</v>
      </c>
      <c r="W37">
        <v>0</v>
      </c>
      <c r="X37">
        <v>-249</v>
      </c>
      <c r="Y37">
        <v>0</v>
      </c>
      <c r="Z37">
        <v>2.98</v>
      </c>
      <c r="AA37">
        <v>-209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</v>
      </c>
      <c r="N38" s="73">
        <v>0</v>
      </c>
      <c r="O38" s="46">
        <v>-264</v>
      </c>
      <c r="P38" s="46">
        <v>-205</v>
      </c>
      <c r="Q38" s="46">
        <v>0</v>
      </c>
      <c r="R38" s="46">
        <v>0</v>
      </c>
      <c r="S38" s="74">
        <v>0</v>
      </c>
      <c r="U38" s="73">
        <v>4.8</v>
      </c>
      <c r="V38" s="74">
        <v>-469</v>
      </c>
      <c r="W38">
        <v>0</v>
      </c>
      <c r="X38">
        <v>-264</v>
      </c>
      <c r="Y38">
        <v>0</v>
      </c>
      <c r="Z38">
        <v>4.8</v>
      </c>
      <c r="AA38">
        <v>-205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</v>
      </c>
      <c r="N39" s="73">
        <v>0</v>
      </c>
      <c r="O39" s="46">
        <v>-245</v>
      </c>
      <c r="P39" s="46">
        <v>-195</v>
      </c>
      <c r="Q39" s="46">
        <v>0</v>
      </c>
      <c r="R39" s="46">
        <v>0</v>
      </c>
      <c r="S39" s="74">
        <v>0</v>
      </c>
      <c r="U39" s="73">
        <v>4.8</v>
      </c>
      <c r="V39" s="74">
        <v>-440</v>
      </c>
      <c r="W39">
        <v>0</v>
      </c>
      <c r="X39">
        <v>-245</v>
      </c>
      <c r="Y39">
        <v>0</v>
      </c>
      <c r="Z39">
        <v>4.8</v>
      </c>
      <c r="AA39">
        <v>-195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3.55</v>
      </c>
      <c r="N40" s="73">
        <v>0</v>
      </c>
      <c r="O40" s="46">
        <v>-224</v>
      </c>
      <c r="P40" s="46">
        <v>-132</v>
      </c>
      <c r="Q40" s="46">
        <v>0</v>
      </c>
      <c r="R40" s="46">
        <v>0</v>
      </c>
      <c r="S40" s="74">
        <v>0</v>
      </c>
      <c r="U40" s="73">
        <v>3.55</v>
      </c>
      <c r="V40" s="74">
        <v>-356</v>
      </c>
      <c r="W40">
        <v>0</v>
      </c>
      <c r="X40">
        <v>-224</v>
      </c>
      <c r="Y40">
        <v>0</v>
      </c>
      <c r="Z40">
        <v>3.55</v>
      </c>
      <c r="AA40">
        <v>-132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3.45</v>
      </c>
      <c r="N41" s="73">
        <v>0</v>
      </c>
      <c r="O41" s="46">
        <v>-204</v>
      </c>
      <c r="P41" s="46">
        <v>-93</v>
      </c>
      <c r="Q41" s="46">
        <v>0</v>
      </c>
      <c r="R41" s="46">
        <v>0</v>
      </c>
      <c r="S41" s="74">
        <v>0</v>
      </c>
      <c r="U41" s="73">
        <v>3.45</v>
      </c>
      <c r="V41" s="74">
        <v>-297</v>
      </c>
      <c r="W41">
        <v>0</v>
      </c>
      <c r="X41">
        <v>-204</v>
      </c>
      <c r="Y41">
        <v>0</v>
      </c>
      <c r="Z41">
        <v>3.45</v>
      </c>
      <c r="AA41">
        <v>-93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2.69</v>
      </c>
      <c r="N42" s="73">
        <v>0</v>
      </c>
      <c r="O42" s="46">
        <v>-209</v>
      </c>
      <c r="P42" s="46">
        <v>-22</v>
      </c>
      <c r="Q42" s="46">
        <v>0</v>
      </c>
      <c r="R42" s="46">
        <v>0</v>
      </c>
      <c r="S42" s="74">
        <v>0</v>
      </c>
      <c r="U42" s="73">
        <v>2.69</v>
      </c>
      <c r="V42" s="74">
        <v>-231</v>
      </c>
      <c r="W42">
        <v>0</v>
      </c>
      <c r="X42">
        <v>-209</v>
      </c>
      <c r="Y42">
        <v>0</v>
      </c>
      <c r="Z42">
        <v>2.69</v>
      </c>
      <c r="AA42">
        <v>-22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1.25</v>
      </c>
      <c r="N43" s="73">
        <v>0</v>
      </c>
      <c r="O43" s="46">
        <v>-126.7</v>
      </c>
      <c r="P43" s="46">
        <v>0</v>
      </c>
      <c r="Q43" s="46">
        <v>0</v>
      </c>
      <c r="R43" s="46">
        <v>0</v>
      </c>
      <c r="S43" s="74">
        <v>0</v>
      </c>
      <c r="U43" s="73">
        <v>1.25</v>
      </c>
      <c r="V43" s="74">
        <v>-126.7</v>
      </c>
      <c r="W43">
        <v>0</v>
      </c>
      <c r="X43">
        <v>-126.7</v>
      </c>
      <c r="Y43">
        <v>0</v>
      </c>
      <c r="Z43">
        <v>1.25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-154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-154</v>
      </c>
      <c r="W44">
        <v>0</v>
      </c>
      <c r="X44">
        <v>-154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-110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-110</v>
      </c>
      <c r="W45">
        <v>0</v>
      </c>
      <c r="X45">
        <v>-110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-95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-95</v>
      </c>
      <c r="W46">
        <v>0</v>
      </c>
      <c r="X46">
        <v>-95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-75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-75</v>
      </c>
      <c r="W47">
        <v>0</v>
      </c>
      <c r="X47">
        <v>-75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-55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-55</v>
      </c>
      <c r="W48">
        <v>0</v>
      </c>
      <c r="X48">
        <v>-55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-55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-55</v>
      </c>
      <c r="W49">
        <v>0</v>
      </c>
      <c r="X49">
        <v>-55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-50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-50</v>
      </c>
      <c r="W50">
        <v>0</v>
      </c>
      <c r="X50">
        <v>-50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-56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-56</v>
      </c>
      <c r="W51">
        <v>0</v>
      </c>
      <c r="X51">
        <v>-56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-50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-50</v>
      </c>
      <c r="W52">
        <v>0</v>
      </c>
      <c r="X52">
        <v>-50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-89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-89</v>
      </c>
      <c r="W53">
        <v>0</v>
      </c>
      <c r="X53">
        <v>-89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-35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-35</v>
      </c>
      <c r="W54">
        <v>0</v>
      </c>
      <c r="X54">
        <v>-35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-24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-24</v>
      </c>
      <c r="W55">
        <v>0</v>
      </c>
      <c r="X55">
        <v>-24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-19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-19</v>
      </c>
      <c r="W56">
        <v>0</v>
      </c>
      <c r="X56">
        <v>-19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-105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-105</v>
      </c>
      <c r="W57">
        <v>0</v>
      </c>
      <c r="X57">
        <v>-105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-90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-90</v>
      </c>
      <c r="W58">
        <v>0</v>
      </c>
      <c r="X58">
        <v>-90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-40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-40</v>
      </c>
      <c r="W59">
        <v>0</v>
      </c>
      <c r="X59">
        <v>-40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-25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-25</v>
      </c>
      <c r="W60">
        <v>0</v>
      </c>
      <c r="X60">
        <v>-25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-5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-5</v>
      </c>
      <c r="W61">
        <v>0</v>
      </c>
      <c r="X61">
        <v>-5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21.11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21.11</v>
      </c>
      <c r="V62" s="74">
        <v>0</v>
      </c>
      <c r="W62">
        <v>21.11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45.11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45.11</v>
      </c>
      <c r="V63" s="74">
        <v>0</v>
      </c>
      <c r="W63">
        <v>45.11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63.34</v>
      </c>
      <c r="I64" s="46">
        <v>0</v>
      </c>
      <c r="J64" s="46">
        <v>0</v>
      </c>
      <c r="K64" s="46">
        <v>0</v>
      </c>
      <c r="L64" s="46">
        <v>0</v>
      </c>
      <c r="M64" s="74">
        <v>2.02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65.36</v>
      </c>
      <c r="V64" s="74">
        <v>0</v>
      </c>
      <c r="W64">
        <v>63.34</v>
      </c>
      <c r="X64">
        <v>0</v>
      </c>
      <c r="Y64">
        <v>0</v>
      </c>
      <c r="Z64">
        <v>2.02</v>
      </c>
      <c r="AA64">
        <v>0</v>
      </c>
    </row>
    <row r="65" spans="7:27">
      <c r="G65" t="s">
        <v>107</v>
      </c>
      <c r="H65" s="73">
        <v>85.41</v>
      </c>
      <c r="I65" s="46">
        <v>0</v>
      </c>
      <c r="J65" s="46">
        <v>0</v>
      </c>
      <c r="K65" s="46">
        <v>0</v>
      </c>
      <c r="L65" s="46">
        <v>0</v>
      </c>
      <c r="M65" s="74">
        <v>2.02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87.43</v>
      </c>
      <c r="V65" s="74">
        <v>0</v>
      </c>
      <c r="W65">
        <v>85.41</v>
      </c>
      <c r="X65">
        <v>0</v>
      </c>
      <c r="Y65">
        <v>0</v>
      </c>
      <c r="Z65">
        <v>2.02</v>
      </c>
      <c r="AA65">
        <v>0</v>
      </c>
    </row>
    <row r="66" spans="7:27">
      <c r="G66" t="s">
        <v>108</v>
      </c>
      <c r="H66" s="73">
        <v>101.73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101.73</v>
      </c>
      <c r="V66" s="74">
        <v>0</v>
      </c>
      <c r="W66">
        <v>101.73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4.8</v>
      </c>
      <c r="V75" s="74">
        <v>0</v>
      </c>
      <c r="W75">
        <v>0</v>
      </c>
      <c r="X75">
        <v>0</v>
      </c>
      <c r="Y75">
        <v>0</v>
      </c>
      <c r="Z75">
        <v>4.8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3.55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3.55</v>
      </c>
      <c r="V76" s="74">
        <v>0</v>
      </c>
      <c r="W76">
        <v>0</v>
      </c>
      <c r="X76">
        <v>0</v>
      </c>
      <c r="Y76">
        <v>0</v>
      </c>
      <c r="Z76">
        <v>3.55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2.59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2.59</v>
      </c>
      <c r="V77" s="74">
        <v>0</v>
      </c>
      <c r="W77">
        <v>0</v>
      </c>
      <c r="X77">
        <v>0</v>
      </c>
      <c r="Y77">
        <v>0</v>
      </c>
      <c r="Z77">
        <v>2.59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3.93</v>
      </c>
      <c r="N78" s="73">
        <v>0</v>
      </c>
      <c r="O78" s="46">
        <v>0</v>
      </c>
      <c r="P78" s="46">
        <v>-38</v>
      </c>
      <c r="Q78" s="46">
        <v>0</v>
      </c>
      <c r="R78" s="46">
        <v>0</v>
      </c>
      <c r="S78" s="74">
        <v>0</v>
      </c>
      <c r="U78" s="73">
        <v>3.93</v>
      </c>
      <c r="V78" s="74">
        <v>-38</v>
      </c>
      <c r="W78">
        <v>0</v>
      </c>
      <c r="X78">
        <v>0</v>
      </c>
      <c r="Y78">
        <v>0</v>
      </c>
      <c r="Z78">
        <v>3.93</v>
      </c>
      <c r="AA78">
        <v>-38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4.22</v>
      </c>
      <c r="N79" s="73">
        <v>0</v>
      </c>
      <c r="O79" s="46">
        <v>0</v>
      </c>
      <c r="P79" s="46">
        <v>-62</v>
      </c>
      <c r="Q79" s="46">
        <v>0</v>
      </c>
      <c r="R79" s="46">
        <v>0</v>
      </c>
      <c r="S79" s="74">
        <v>0</v>
      </c>
      <c r="U79" s="73">
        <v>4.22</v>
      </c>
      <c r="V79" s="74">
        <v>-62</v>
      </c>
      <c r="W79">
        <v>0</v>
      </c>
      <c r="X79">
        <v>0</v>
      </c>
      <c r="Y79">
        <v>0</v>
      </c>
      <c r="Z79">
        <v>4.22</v>
      </c>
      <c r="AA79">
        <v>-62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4.8</v>
      </c>
      <c r="N80" s="73">
        <v>0</v>
      </c>
      <c r="O80" s="46">
        <v>0</v>
      </c>
      <c r="P80" s="46">
        <v>-59</v>
      </c>
      <c r="Q80" s="46">
        <v>0</v>
      </c>
      <c r="R80" s="46">
        <v>0</v>
      </c>
      <c r="S80" s="74">
        <v>0</v>
      </c>
      <c r="U80" s="73">
        <v>4.8</v>
      </c>
      <c r="V80" s="74">
        <v>-59</v>
      </c>
      <c r="W80">
        <v>0</v>
      </c>
      <c r="X80">
        <v>0</v>
      </c>
      <c r="Y80">
        <v>0</v>
      </c>
      <c r="Z80">
        <v>4.8</v>
      </c>
      <c r="AA80">
        <v>-59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4.8</v>
      </c>
      <c r="N81" s="73">
        <v>0</v>
      </c>
      <c r="O81" s="46">
        <v>0</v>
      </c>
      <c r="P81" s="46">
        <v>-62</v>
      </c>
      <c r="Q81" s="46">
        <v>-10</v>
      </c>
      <c r="R81" s="46">
        <v>0</v>
      </c>
      <c r="S81" s="74">
        <v>0</v>
      </c>
      <c r="U81" s="73">
        <v>4.8</v>
      </c>
      <c r="V81" s="74">
        <v>-72</v>
      </c>
      <c r="W81">
        <v>0</v>
      </c>
      <c r="X81">
        <v>0</v>
      </c>
      <c r="Y81">
        <v>-10</v>
      </c>
      <c r="Z81">
        <v>4.8</v>
      </c>
      <c r="AA81">
        <v>-62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4.8</v>
      </c>
      <c r="N82" s="73">
        <v>0</v>
      </c>
      <c r="O82" s="46">
        <v>0</v>
      </c>
      <c r="P82" s="46">
        <v>-75</v>
      </c>
      <c r="Q82" s="46">
        <v>-10</v>
      </c>
      <c r="R82" s="46">
        <v>0</v>
      </c>
      <c r="S82" s="74">
        <v>0</v>
      </c>
      <c r="U82" s="73">
        <v>4.8</v>
      </c>
      <c r="V82" s="74">
        <v>-85</v>
      </c>
      <c r="W82">
        <v>0</v>
      </c>
      <c r="X82">
        <v>0</v>
      </c>
      <c r="Y82">
        <v>-10</v>
      </c>
      <c r="Z82">
        <v>4.8</v>
      </c>
      <c r="AA82">
        <v>-75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4.8</v>
      </c>
      <c r="N83" s="73">
        <v>0</v>
      </c>
      <c r="O83" s="46">
        <v>0</v>
      </c>
      <c r="P83" s="46">
        <v>-73</v>
      </c>
      <c r="Q83" s="46">
        <v>0</v>
      </c>
      <c r="R83" s="46">
        <v>0</v>
      </c>
      <c r="S83" s="74">
        <v>0</v>
      </c>
      <c r="U83" s="73">
        <v>4.8</v>
      </c>
      <c r="V83" s="74">
        <v>-73</v>
      </c>
      <c r="W83">
        <v>0</v>
      </c>
      <c r="X83">
        <v>0</v>
      </c>
      <c r="Y83">
        <v>0</v>
      </c>
      <c r="Z83">
        <v>4.8</v>
      </c>
      <c r="AA83">
        <v>-73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4.8</v>
      </c>
      <c r="N84" s="73">
        <v>0</v>
      </c>
      <c r="O84" s="46">
        <v>0</v>
      </c>
      <c r="P84" s="46">
        <v>-101</v>
      </c>
      <c r="Q84" s="46">
        <v>0</v>
      </c>
      <c r="R84" s="46">
        <v>0</v>
      </c>
      <c r="S84" s="74">
        <v>0</v>
      </c>
      <c r="U84" s="73">
        <v>4.8</v>
      </c>
      <c r="V84" s="74">
        <v>-101</v>
      </c>
      <c r="W84">
        <v>0</v>
      </c>
      <c r="X84">
        <v>0</v>
      </c>
      <c r="Y84">
        <v>0</v>
      </c>
      <c r="Z84">
        <v>4.8</v>
      </c>
      <c r="AA84">
        <v>-101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4.8</v>
      </c>
      <c r="N85" s="73">
        <v>0</v>
      </c>
      <c r="O85" s="46">
        <v>0</v>
      </c>
      <c r="P85" s="46">
        <v>-119</v>
      </c>
      <c r="Q85" s="46">
        <v>0</v>
      </c>
      <c r="R85" s="46">
        <v>0</v>
      </c>
      <c r="S85" s="74">
        <v>0</v>
      </c>
      <c r="U85" s="73">
        <v>4.8</v>
      </c>
      <c r="V85" s="74">
        <v>-119</v>
      </c>
      <c r="W85">
        <v>0</v>
      </c>
      <c r="X85">
        <v>0</v>
      </c>
      <c r="Y85">
        <v>0</v>
      </c>
      <c r="Z85">
        <v>4.8</v>
      </c>
      <c r="AA85">
        <v>-119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4.8</v>
      </c>
      <c r="N86" s="73">
        <v>0</v>
      </c>
      <c r="O86" s="46">
        <v>0</v>
      </c>
      <c r="P86" s="46">
        <v>-78</v>
      </c>
      <c r="Q86" s="46">
        <v>0</v>
      </c>
      <c r="R86" s="46">
        <v>0</v>
      </c>
      <c r="S86" s="74">
        <v>0</v>
      </c>
      <c r="U86" s="73">
        <v>4.8</v>
      </c>
      <c r="V86" s="74">
        <v>-78</v>
      </c>
      <c r="W86">
        <v>0</v>
      </c>
      <c r="X86">
        <v>0</v>
      </c>
      <c r="Y86">
        <v>0</v>
      </c>
      <c r="Z86">
        <v>4.8</v>
      </c>
      <c r="AA86">
        <v>-78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4.8</v>
      </c>
      <c r="N87" s="73">
        <v>0</v>
      </c>
      <c r="O87" s="46">
        <v>0</v>
      </c>
      <c r="P87" s="46">
        <v>-41</v>
      </c>
      <c r="Q87" s="46">
        <v>0</v>
      </c>
      <c r="R87" s="46">
        <v>0</v>
      </c>
      <c r="S87" s="74">
        <v>0</v>
      </c>
      <c r="U87" s="73">
        <v>4.8</v>
      </c>
      <c r="V87" s="74">
        <v>-41</v>
      </c>
      <c r="W87">
        <v>0</v>
      </c>
      <c r="X87">
        <v>0</v>
      </c>
      <c r="Y87">
        <v>0</v>
      </c>
      <c r="Z87">
        <v>4.8</v>
      </c>
      <c r="AA87">
        <v>-41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3.93</v>
      </c>
      <c r="N88" s="73">
        <v>0</v>
      </c>
      <c r="O88" s="46">
        <v>0</v>
      </c>
      <c r="P88" s="46">
        <v>-2</v>
      </c>
      <c r="Q88" s="46">
        <v>0</v>
      </c>
      <c r="R88" s="46">
        <v>0</v>
      </c>
      <c r="S88" s="74">
        <v>0</v>
      </c>
      <c r="U88" s="73">
        <v>3.93</v>
      </c>
      <c r="V88" s="74">
        <v>-2</v>
      </c>
      <c r="W88">
        <v>0</v>
      </c>
      <c r="X88">
        <v>0</v>
      </c>
      <c r="Y88">
        <v>0</v>
      </c>
      <c r="Z88">
        <v>3.93</v>
      </c>
      <c r="AA88">
        <v>-2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4.8</v>
      </c>
      <c r="V89" s="74">
        <v>0</v>
      </c>
      <c r="W89">
        <v>0</v>
      </c>
      <c r="X89">
        <v>0</v>
      </c>
      <c r="Y89">
        <v>0</v>
      </c>
      <c r="Z89">
        <v>4.8</v>
      </c>
      <c r="AA89">
        <v>0</v>
      </c>
    </row>
    <row r="90" spans="7:27">
      <c r="G90" t="s">
        <v>132</v>
      </c>
      <c r="H90" s="73">
        <v>10.56</v>
      </c>
      <c r="I90" s="46">
        <v>0</v>
      </c>
      <c r="J90" s="46">
        <v>0</v>
      </c>
      <c r="K90" s="46">
        <v>0</v>
      </c>
      <c r="L90" s="46">
        <v>0</v>
      </c>
      <c r="M90" s="74">
        <v>1.1499999999999999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11.71</v>
      </c>
      <c r="V90" s="74">
        <v>0</v>
      </c>
      <c r="W90">
        <v>10.56</v>
      </c>
      <c r="X90">
        <v>0</v>
      </c>
      <c r="Y90">
        <v>0</v>
      </c>
      <c r="Z90">
        <v>1.1499999999999999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3.07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3.07</v>
      </c>
      <c r="V91" s="74">
        <v>0</v>
      </c>
      <c r="W91">
        <v>0</v>
      </c>
      <c r="X91">
        <v>0</v>
      </c>
      <c r="Y91">
        <v>0</v>
      </c>
      <c r="Z91">
        <v>3.07</v>
      </c>
      <c r="AA91">
        <v>0</v>
      </c>
    </row>
    <row r="92" spans="7:27">
      <c r="G92" t="s">
        <v>134</v>
      </c>
      <c r="H92" s="73">
        <v>26.87</v>
      </c>
      <c r="I92" s="46">
        <v>0</v>
      </c>
      <c r="J92" s="46">
        <v>0</v>
      </c>
      <c r="K92" s="46">
        <v>0</v>
      </c>
      <c r="L92" s="46">
        <v>0</v>
      </c>
      <c r="M92" s="74">
        <v>4.8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31.67</v>
      </c>
      <c r="V92" s="74">
        <v>0</v>
      </c>
      <c r="W92">
        <v>26.87</v>
      </c>
      <c r="X92">
        <v>0</v>
      </c>
      <c r="Y92">
        <v>0</v>
      </c>
      <c r="Z92">
        <v>4.8</v>
      </c>
      <c r="AA92">
        <v>0</v>
      </c>
    </row>
    <row r="93" spans="7:27">
      <c r="G93" t="s">
        <v>135</v>
      </c>
      <c r="H93" s="73">
        <v>85.41</v>
      </c>
      <c r="I93" s="46">
        <v>0</v>
      </c>
      <c r="J93" s="46">
        <v>0</v>
      </c>
      <c r="K93" s="46">
        <v>0</v>
      </c>
      <c r="L93" s="46">
        <v>0</v>
      </c>
      <c r="M93" s="74">
        <v>2.4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87.81</v>
      </c>
      <c r="V93" s="74">
        <v>0</v>
      </c>
      <c r="W93">
        <v>85.41</v>
      </c>
      <c r="X93">
        <v>0</v>
      </c>
      <c r="Y93">
        <v>0</v>
      </c>
      <c r="Z93">
        <v>2.4</v>
      </c>
      <c r="AA93">
        <v>0</v>
      </c>
    </row>
    <row r="94" spans="7:27">
      <c r="G94" t="s">
        <v>136</v>
      </c>
      <c r="H94" s="73">
        <v>97.89</v>
      </c>
      <c r="I94" s="46">
        <v>0</v>
      </c>
      <c r="J94" s="46">
        <v>0</v>
      </c>
      <c r="K94" s="46">
        <v>0</v>
      </c>
      <c r="L94" s="46">
        <v>0</v>
      </c>
      <c r="M94" s="74">
        <v>4.22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102.11</v>
      </c>
      <c r="V94" s="74">
        <v>0</v>
      </c>
      <c r="W94">
        <v>97.89</v>
      </c>
      <c r="X94">
        <v>0</v>
      </c>
      <c r="Y94">
        <v>0</v>
      </c>
      <c r="Z94">
        <v>4.22</v>
      </c>
      <c r="AA94">
        <v>0</v>
      </c>
    </row>
    <row r="95" spans="7:27">
      <c r="G95" t="s">
        <v>137</v>
      </c>
      <c r="H95" s="73">
        <v>115.16</v>
      </c>
      <c r="I95" s="46">
        <v>0</v>
      </c>
      <c r="J95" s="46">
        <v>0</v>
      </c>
      <c r="K95" s="46">
        <v>0</v>
      </c>
      <c r="L95" s="46">
        <v>0</v>
      </c>
      <c r="M95" s="74">
        <v>4.8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119.96</v>
      </c>
      <c r="V95" s="74">
        <v>0</v>
      </c>
      <c r="W95">
        <v>115.16</v>
      </c>
      <c r="X95">
        <v>0</v>
      </c>
      <c r="Y95">
        <v>0</v>
      </c>
      <c r="Z95">
        <v>4.8</v>
      </c>
      <c r="AA95">
        <v>0</v>
      </c>
    </row>
    <row r="96" spans="7:27">
      <c r="G96" t="s">
        <v>138</v>
      </c>
      <c r="H96" s="73">
        <v>119.01</v>
      </c>
      <c r="I96" s="46">
        <v>0</v>
      </c>
      <c r="J96" s="46">
        <v>0</v>
      </c>
      <c r="K96" s="46">
        <v>0</v>
      </c>
      <c r="L96" s="46">
        <v>0</v>
      </c>
      <c r="M96" s="74">
        <v>3.74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122.75</v>
      </c>
      <c r="V96" s="74">
        <v>0</v>
      </c>
      <c r="W96">
        <v>119.01</v>
      </c>
      <c r="X96">
        <v>0</v>
      </c>
      <c r="Y96">
        <v>0</v>
      </c>
      <c r="Z96">
        <v>3.74</v>
      </c>
      <c r="AA96">
        <v>0</v>
      </c>
    </row>
    <row r="97" spans="1:83">
      <c r="G97" t="s">
        <v>139</v>
      </c>
      <c r="H97" s="73">
        <v>110.37</v>
      </c>
      <c r="I97" s="46">
        <v>0</v>
      </c>
      <c r="J97" s="46">
        <v>0</v>
      </c>
      <c r="K97" s="46">
        <v>0</v>
      </c>
      <c r="L97" s="46">
        <v>0</v>
      </c>
      <c r="M97" s="74">
        <v>1.44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111.81</v>
      </c>
      <c r="V97" s="74">
        <v>0</v>
      </c>
      <c r="W97">
        <v>110.37</v>
      </c>
      <c r="X97">
        <v>0</v>
      </c>
      <c r="Y97">
        <v>0</v>
      </c>
      <c r="Z97">
        <v>1.44</v>
      </c>
      <c r="AA97">
        <v>0</v>
      </c>
    </row>
    <row r="98" spans="1:83">
      <c r="G98" t="s">
        <v>140</v>
      </c>
      <c r="H98" s="73">
        <v>93.09</v>
      </c>
      <c r="I98" s="46">
        <v>0</v>
      </c>
      <c r="J98" s="46">
        <v>0</v>
      </c>
      <c r="K98" s="46">
        <v>0</v>
      </c>
      <c r="L98" s="46">
        <v>0</v>
      </c>
      <c r="M98" s="74">
        <v>0.67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93.76</v>
      </c>
      <c r="V98" s="74">
        <v>0</v>
      </c>
      <c r="W98">
        <v>93.09</v>
      </c>
      <c r="X98">
        <v>0</v>
      </c>
      <c r="Y98">
        <v>0</v>
      </c>
      <c r="Z98">
        <v>0.67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0.24376499999999998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3.8920000000000003E-2</v>
      </c>
      <c r="N99" s="68">
        <f t="shared" si="1"/>
        <v>0</v>
      </c>
      <c r="O99" s="69">
        <f t="shared" si="1"/>
        <v>-1.9604525000000002</v>
      </c>
      <c r="P99" s="69">
        <f t="shared" si="1"/>
        <v>-1.9760525</v>
      </c>
      <c r="Q99" s="69">
        <f t="shared" si="1"/>
        <v>-5.0000000000000001E-3</v>
      </c>
      <c r="R99" s="69">
        <f t="shared" si="1"/>
        <v>0</v>
      </c>
      <c r="S99" s="70">
        <f t="shared" si="1"/>
        <v>0</v>
      </c>
      <c r="U99" s="68">
        <f t="shared" si="1"/>
        <v>0.28268500000000008</v>
      </c>
      <c r="V99" s="70">
        <f t="shared" si="1"/>
        <v>-3.9415050000000007</v>
      </c>
      <c r="W99">
        <f t="shared" si="1"/>
        <v>0.24376499999999998</v>
      </c>
      <c r="X99">
        <f t="shared" si="1"/>
        <v>-1.9604525000000002</v>
      </c>
      <c r="Y99">
        <f t="shared" si="1"/>
        <v>-5.0000000000000001E-3</v>
      </c>
      <c r="Z99">
        <f t="shared" si="1"/>
        <v>3.8920000000000003E-2</v>
      </c>
      <c r="AA99">
        <f t="shared" si="1"/>
        <v>-1.9760525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531</v>
      </c>
      <c r="AC1" t="s">
        <v>532</v>
      </c>
      <c r="AD1" t="s">
        <v>533</v>
      </c>
      <c r="AE1" t="s">
        <v>534</v>
      </c>
      <c r="AF1" t="s">
        <v>534</v>
      </c>
      <c r="AG1" t="s">
        <v>526</v>
      </c>
      <c r="AH1" t="s">
        <v>534</v>
      </c>
      <c r="AI1" t="s">
        <v>535</v>
      </c>
      <c r="AJ1" t="s">
        <v>536</v>
      </c>
      <c r="AK1" t="s">
        <v>537</v>
      </c>
      <c r="AL1" t="s">
        <v>534</v>
      </c>
      <c r="AM1" t="s">
        <v>538</v>
      </c>
      <c r="AN1" t="s">
        <v>150</v>
      </c>
      <c r="AO1" t="s">
        <v>540</v>
      </c>
      <c r="AP1" t="s">
        <v>541</v>
      </c>
      <c r="AQ1" t="s">
        <v>150</v>
      </c>
      <c r="AR1" t="s">
        <v>543</v>
      </c>
      <c r="AS1" t="s">
        <v>536</v>
      </c>
      <c r="AT1" t="s">
        <v>544</v>
      </c>
      <c r="AU1" t="s">
        <v>545</v>
      </c>
      <c r="AV1" t="s">
        <v>526</v>
      </c>
      <c r="AW1" t="s">
        <v>526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45188</v>
      </c>
      <c r="W2" s="28" t="s">
        <v>150</v>
      </c>
      <c r="X2" t="s">
        <v>149</v>
      </c>
      <c r="Y2" t="s">
        <v>149</v>
      </c>
      <c r="Z2" t="s">
        <v>150</v>
      </c>
      <c r="AA2" t="s">
        <v>149</v>
      </c>
      <c r="AB2" t="s">
        <v>244</v>
      </c>
      <c r="AC2" t="s">
        <v>152</v>
      </c>
      <c r="AD2" t="s">
        <v>152</v>
      </c>
      <c r="AE2" t="s">
        <v>149</v>
      </c>
      <c r="AF2" t="s">
        <v>150</v>
      </c>
      <c r="AG2" t="s">
        <v>150</v>
      </c>
      <c r="AH2" t="s">
        <v>149</v>
      </c>
      <c r="AI2" t="s">
        <v>153</v>
      </c>
      <c r="AJ2" t="s">
        <v>149</v>
      </c>
      <c r="AK2" t="s">
        <v>150</v>
      </c>
      <c r="AL2" t="s">
        <v>149</v>
      </c>
      <c r="AM2" t="s">
        <v>149</v>
      </c>
      <c r="AN2" t="s">
        <v>539</v>
      </c>
      <c r="AO2" t="s">
        <v>153</v>
      </c>
      <c r="AP2" t="s">
        <v>373</v>
      </c>
      <c r="AQ2" t="s">
        <v>542</v>
      </c>
      <c r="AR2" t="s">
        <v>152</v>
      </c>
      <c r="AS2" t="s">
        <v>149</v>
      </c>
      <c r="AT2" t="s">
        <v>388</v>
      </c>
      <c r="AU2" t="s">
        <v>152</v>
      </c>
      <c r="AV2" t="s">
        <v>150</v>
      </c>
      <c r="AW2" t="s">
        <v>150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705.34</v>
      </c>
      <c r="I3" s="53">
        <v>268.05</v>
      </c>
      <c r="J3" s="53">
        <v>170.14</v>
      </c>
      <c r="K3" s="53">
        <v>62.38</v>
      </c>
      <c r="L3" s="53">
        <v>0</v>
      </c>
      <c r="M3" s="72">
        <v>0</v>
      </c>
      <c r="N3" s="71">
        <v>0</v>
      </c>
      <c r="O3" s="53">
        <v>13</v>
      </c>
      <c r="P3" s="53">
        <v>0</v>
      </c>
      <c r="Q3" s="53">
        <v>0</v>
      </c>
      <c r="R3" s="53">
        <v>0</v>
      </c>
      <c r="S3" s="72">
        <v>0</v>
      </c>
      <c r="W3">
        <v>22.07</v>
      </c>
      <c r="X3">
        <v>99.33</v>
      </c>
      <c r="Y3">
        <v>49.66</v>
      </c>
      <c r="Z3">
        <v>29.37</v>
      </c>
      <c r="AA3">
        <v>23.99</v>
      </c>
      <c r="AB3">
        <v>6.06</v>
      </c>
      <c r="AC3">
        <v>62.38</v>
      </c>
      <c r="AD3">
        <v>0</v>
      </c>
      <c r="AE3">
        <v>77.739999999999995</v>
      </c>
      <c r="AF3">
        <v>50.38</v>
      </c>
      <c r="AG3">
        <v>36.21</v>
      </c>
      <c r="AH3">
        <v>38.39</v>
      </c>
      <c r="AI3">
        <v>157.5</v>
      </c>
      <c r="AJ3">
        <v>191.94</v>
      </c>
      <c r="AK3">
        <v>47.98</v>
      </c>
      <c r="AL3">
        <v>117.56</v>
      </c>
      <c r="AM3">
        <v>99.81</v>
      </c>
      <c r="AN3">
        <v>13</v>
      </c>
      <c r="AO3">
        <v>12.64</v>
      </c>
      <c r="AP3">
        <v>0.86</v>
      </c>
      <c r="AQ3">
        <v>0</v>
      </c>
      <c r="AR3">
        <v>0</v>
      </c>
      <c r="AS3">
        <v>0</v>
      </c>
      <c r="AT3">
        <v>0</v>
      </c>
      <c r="AU3">
        <v>0</v>
      </c>
      <c r="AV3">
        <v>19.47</v>
      </c>
      <c r="AW3">
        <v>62.57</v>
      </c>
    </row>
    <row r="4" spans="1:49">
      <c r="A4" t="s">
        <v>238</v>
      </c>
      <c r="B4" t="s">
        <v>230</v>
      </c>
      <c r="C4" t="s">
        <v>232</v>
      </c>
      <c r="G4" t="s">
        <v>46</v>
      </c>
      <c r="H4" s="73">
        <v>672.71000000000015</v>
      </c>
      <c r="I4" s="46">
        <v>268.05</v>
      </c>
      <c r="J4" s="46">
        <v>170.14</v>
      </c>
      <c r="K4" s="46">
        <v>62.38</v>
      </c>
      <c r="L4" s="46">
        <v>0</v>
      </c>
      <c r="M4" s="74">
        <v>0</v>
      </c>
      <c r="N4" s="73">
        <v>0</v>
      </c>
      <c r="O4" s="46">
        <v>13</v>
      </c>
      <c r="P4" s="46">
        <v>0</v>
      </c>
      <c r="Q4" s="46">
        <v>0</v>
      </c>
      <c r="R4" s="46">
        <v>0</v>
      </c>
      <c r="S4" s="74">
        <v>0</v>
      </c>
      <c r="W4">
        <v>22.07</v>
      </c>
      <c r="X4">
        <v>99.33</v>
      </c>
      <c r="Y4">
        <v>49.66</v>
      </c>
      <c r="Z4">
        <v>29.37</v>
      </c>
      <c r="AA4">
        <v>23.99</v>
      </c>
      <c r="AB4">
        <v>6.06</v>
      </c>
      <c r="AC4">
        <v>62.38</v>
      </c>
      <c r="AD4">
        <v>0</v>
      </c>
      <c r="AE4">
        <v>77.739999999999995</v>
      </c>
      <c r="AF4">
        <v>50.38</v>
      </c>
      <c r="AG4">
        <v>36.21</v>
      </c>
      <c r="AH4">
        <v>38.39</v>
      </c>
      <c r="AI4">
        <v>157.5</v>
      </c>
      <c r="AJ4">
        <v>191.94</v>
      </c>
      <c r="AK4">
        <v>47.98</v>
      </c>
      <c r="AL4">
        <v>117.56</v>
      </c>
      <c r="AM4">
        <v>67.180000000000007</v>
      </c>
      <c r="AN4">
        <v>13</v>
      </c>
      <c r="AO4">
        <v>12.64</v>
      </c>
      <c r="AP4">
        <v>0.86</v>
      </c>
      <c r="AQ4">
        <v>0</v>
      </c>
      <c r="AR4">
        <v>0</v>
      </c>
      <c r="AS4">
        <v>0</v>
      </c>
      <c r="AT4">
        <v>0</v>
      </c>
      <c r="AU4">
        <v>0</v>
      </c>
      <c r="AV4">
        <v>19.47</v>
      </c>
      <c r="AW4">
        <v>62.57</v>
      </c>
    </row>
    <row r="5" spans="1:49">
      <c r="A5" t="s">
        <v>239</v>
      </c>
      <c r="B5" t="s">
        <v>231</v>
      </c>
      <c r="C5" t="s">
        <v>233</v>
      </c>
      <c r="G5" t="s">
        <v>47</v>
      </c>
      <c r="H5" s="73">
        <v>662.15000000000009</v>
      </c>
      <c r="I5" s="46">
        <v>268.05</v>
      </c>
      <c r="J5" s="46">
        <v>170.14</v>
      </c>
      <c r="K5" s="46">
        <v>62.38</v>
      </c>
      <c r="L5" s="46">
        <v>0</v>
      </c>
      <c r="M5" s="74">
        <v>0</v>
      </c>
      <c r="N5" s="73">
        <v>0</v>
      </c>
      <c r="O5" s="46">
        <v>13</v>
      </c>
      <c r="P5" s="46">
        <v>0</v>
      </c>
      <c r="Q5" s="46">
        <v>0</v>
      </c>
      <c r="R5" s="46">
        <v>0</v>
      </c>
      <c r="S5" s="74">
        <v>0</v>
      </c>
      <c r="W5">
        <v>22.07</v>
      </c>
      <c r="X5">
        <v>99.33</v>
      </c>
      <c r="Y5">
        <v>49.66</v>
      </c>
      <c r="Z5">
        <v>29.37</v>
      </c>
      <c r="AA5">
        <v>23.99</v>
      </c>
      <c r="AB5">
        <v>6.06</v>
      </c>
      <c r="AC5">
        <v>62.38</v>
      </c>
      <c r="AD5">
        <v>0</v>
      </c>
      <c r="AE5">
        <v>77.739999999999995</v>
      </c>
      <c r="AF5">
        <v>50.38</v>
      </c>
      <c r="AG5">
        <v>36.21</v>
      </c>
      <c r="AH5">
        <v>38.39</v>
      </c>
      <c r="AI5">
        <v>157.5</v>
      </c>
      <c r="AJ5">
        <v>191.94</v>
      </c>
      <c r="AK5">
        <v>47.98</v>
      </c>
      <c r="AL5">
        <v>117.56</v>
      </c>
      <c r="AM5">
        <v>56.62</v>
      </c>
      <c r="AN5">
        <v>13</v>
      </c>
      <c r="AO5">
        <v>12.64</v>
      </c>
      <c r="AP5">
        <v>0.86</v>
      </c>
      <c r="AQ5">
        <v>0</v>
      </c>
      <c r="AR5">
        <v>0</v>
      </c>
      <c r="AS5">
        <v>0</v>
      </c>
      <c r="AT5">
        <v>0</v>
      </c>
      <c r="AU5">
        <v>0</v>
      </c>
      <c r="AV5">
        <v>19.47</v>
      </c>
      <c r="AW5">
        <v>62.57</v>
      </c>
    </row>
    <row r="6" spans="1:49">
      <c r="A6" t="s">
        <v>240</v>
      </c>
      <c r="B6" t="s">
        <v>262</v>
      </c>
      <c r="C6" t="s">
        <v>234</v>
      </c>
      <c r="G6" t="s">
        <v>48</v>
      </c>
      <c r="H6" s="73">
        <v>644.88000000000011</v>
      </c>
      <c r="I6" s="46">
        <v>268.05</v>
      </c>
      <c r="J6" s="46">
        <v>170.14</v>
      </c>
      <c r="K6" s="46">
        <v>62.38</v>
      </c>
      <c r="L6" s="46">
        <v>0</v>
      </c>
      <c r="M6" s="74">
        <v>0</v>
      </c>
      <c r="N6" s="73">
        <v>0</v>
      </c>
      <c r="O6" s="46">
        <v>13</v>
      </c>
      <c r="P6" s="46">
        <v>0</v>
      </c>
      <c r="Q6" s="46">
        <v>0</v>
      </c>
      <c r="R6" s="46">
        <v>0</v>
      </c>
      <c r="S6" s="74">
        <v>0</v>
      </c>
      <c r="W6">
        <v>22.07</v>
      </c>
      <c r="X6">
        <v>99.33</v>
      </c>
      <c r="Y6">
        <v>49.66</v>
      </c>
      <c r="Z6">
        <v>29.37</v>
      </c>
      <c r="AA6">
        <v>23.99</v>
      </c>
      <c r="AB6">
        <v>6.06</v>
      </c>
      <c r="AC6">
        <v>62.38</v>
      </c>
      <c r="AD6">
        <v>0</v>
      </c>
      <c r="AE6">
        <v>77.739999999999995</v>
      </c>
      <c r="AF6">
        <v>50.38</v>
      </c>
      <c r="AG6">
        <v>36.21</v>
      </c>
      <c r="AH6">
        <v>38.39</v>
      </c>
      <c r="AI6">
        <v>157.5</v>
      </c>
      <c r="AJ6">
        <v>191.94</v>
      </c>
      <c r="AK6">
        <v>47.98</v>
      </c>
      <c r="AL6">
        <v>117.56</v>
      </c>
      <c r="AM6">
        <v>39.35</v>
      </c>
      <c r="AN6">
        <v>13</v>
      </c>
      <c r="AO6">
        <v>12.64</v>
      </c>
      <c r="AP6">
        <v>0.86</v>
      </c>
      <c r="AQ6">
        <v>0</v>
      </c>
      <c r="AR6">
        <v>0</v>
      </c>
      <c r="AS6">
        <v>0</v>
      </c>
      <c r="AT6">
        <v>0</v>
      </c>
      <c r="AU6">
        <v>0</v>
      </c>
      <c r="AV6">
        <v>19.47</v>
      </c>
      <c r="AW6">
        <v>62.57</v>
      </c>
    </row>
    <row r="7" spans="1:49">
      <c r="A7" t="s">
        <v>241</v>
      </c>
      <c r="B7" t="s">
        <v>284</v>
      </c>
      <c r="C7" t="s">
        <v>263</v>
      </c>
      <c r="G7" t="s">
        <v>49</v>
      </c>
      <c r="H7" s="73">
        <v>557.31000000000006</v>
      </c>
      <c r="I7" s="46">
        <v>268.05</v>
      </c>
      <c r="J7" s="46">
        <v>144.20999999999998</v>
      </c>
      <c r="K7" s="46">
        <v>62.38</v>
      </c>
      <c r="L7" s="46">
        <v>0</v>
      </c>
      <c r="M7" s="74">
        <v>0</v>
      </c>
      <c r="N7" s="73">
        <v>0</v>
      </c>
      <c r="O7" s="46">
        <v>73</v>
      </c>
      <c r="P7" s="46">
        <v>0</v>
      </c>
      <c r="Q7" s="46">
        <v>0</v>
      </c>
      <c r="R7" s="46">
        <v>0</v>
      </c>
      <c r="S7" s="74">
        <v>0</v>
      </c>
      <c r="W7">
        <v>22.07</v>
      </c>
      <c r="X7">
        <v>99.33</v>
      </c>
      <c r="Y7">
        <v>49.66</v>
      </c>
      <c r="Z7">
        <v>29.37</v>
      </c>
      <c r="AA7">
        <v>23.99</v>
      </c>
      <c r="AB7">
        <v>6.06</v>
      </c>
      <c r="AC7">
        <v>62.38</v>
      </c>
      <c r="AD7">
        <v>0</v>
      </c>
      <c r="AE7">
        <v>77.739999999999995</v>
      </c>
      <c r="AF7">
        <v>50.38</v>
      </c>
      <c r="AG7">
        <v>36.21</v>
      </c>
      <c r="AH7">
        <v>38.39</v>
      </c>
      <c r="AI7">
        <v>131.57</v>
      </c>
      <c r="AJ7">
        <v>143.96</v>
      </c>
      <c r="AK7">
        <v>47.98</v>
      </c>
      <c r="AL7">
        <v>117.56</v>
      </c>
      <c r="AM7">
        <v>0</v>
      </c>
      <c r="AN7">
        <v>13</v>
      </c>
      <c r="AO7">
        <v>12.64</v>
      </c>
      <c r="AP7">
        <v>0.62</v>
      </c>
      <c r="AQ7">
        <v>60</v>
      </c>
      <c r="AR7">
        <v>0</v>
      </c>
      <c r="AS7">
        <v>0</v>
      </c>
      <c r="AT7">
        <v>0</v>
      </c>
      <c r="AU7">
        <v>0</v>
      </c>
      <c r="AV7">
        <v>19.47</v>
      </c>
      <c r="AW7">
        <v>62.57</v>
      </c>
    </row>
    <row r="8" spans="1:49">
      <c r="A8" t="s">
        <v>242</v>
      </c>
      <c r="B8" t="s">
        <v>324</v>
      </c>
      <c r="C8" t="s">
        <v>235</v>
      </c>
      <c r="G8" t="s">
        <v>50</v>
      </c>
      <c r="H8" s="73">
        <v>557.31000000000006</v>
      </c>
      <c r="I8" s="46">
        <v>268.05</v>
      </c>
      <c r="J8" s="46">
        <v>144.20999999999998</v>
      </c>
      <c r="K8" s="46">
        <v>62.38</v>
      </c>
      <c r="L8" s="46">
        <v>0</v>
      </c>
      <c r="M8" s="74">
        <v>0</v>
      </c>
      <c r="N8" s="73">
        <v>0</v>
      </c>
      <c r="O8" s="46">
        <v>73</v>
      </c>
      <c r="P8" s="46">
        <v>0</v>
      </c>
      <c r="Q8" s="46">
        <v>0</v>
      </c>
      <c r="R8" s="46">
        <v>0</v>
      </c>
      <c r="S8" s="74">
        <v>0</v>
      </c>
      <c r="W8">
        <v>22.07</v>
      </c>
      <c r="X8">
        <v>99.33</v>
      </c>
      <c r="Y8">
        <v>49.66</v>
      </c>
      <c r="Z8">
        <v>29.37</v>
      </c>
      <c r="AA8">
        <v>23.99</v>
      </c>
      <c r="AB8">
        <v>6.06</v>
      </c>
      <c r="AC8">
        <v>62.38</v>
      </c>
      <c r="AD8">
        <v>0</v>
      </c>
      <c r="AE8">
        <v>77.739999999999995</v>
      </c>
      <c r="AF8">
        <v>50.38</v>
      </c>
      <c r="AG8">
        <v>36.21</v>
      </c>
      <c r="AH8">
        <v>38.39</v>
      </c>
      <c r="AI8">
        <v>131.57</v>
      </c>
      <c r="AJ8">
        <v>143.96</v>
      </c>
      <c r="AK8">
        <v>47.98</v>
      </c>
      <c r="AL8">
        <v>117.56</v>
      </c>
      <c r="AM8">
        <v>0</v>
      </c>
      <c r="AN8">
        <v>13</v>
      </c>
      <c r="AO8">
        <v>12.64</v>
      </c>
      <c r="AP8">
        <v>0.62</v>
      </c>
      <c r="AQ8">
        <v>60</v>
      </c>
      <c r="AR8">
        <v>0</v>
      </c>
      <c r="AS8">
        <v>0</v>
      </c>
      <c r="AT8">
        <v>0</v>
      </c>
      <c r="AU8">
        <v>0</v>
      </c>
      <c r="AV8">
        <v>19.47</v>
      </c>
      <c r="AW8">
        <v>62.57</v>
      </c>
    </row>
    <row r="9" spans="1:49">
      <c r="A9" t="s">
        <v>243</v>
      </c>
      <c r="B9" t="s">
        <v>344</v>
      </c>
      <c r="C9" t="s">
        <v>236</v>
      </c>
      <c r="G9" t="s">
        <v>51</v>
      </c>
      <c r="H9" s="73">
        <v>557.31000000000006</v>
      </c>
      <c r="I9" s="46">
        <v>268.05</v>
      </c>
      <c r="J9" s="46">
        <v>144.20999999999998</v>
      </c>
      <c r="K9" s="46">
        <v>62.38</v>
      </c>
      <c r="L9" s="46">
        <v>0</v>
      </c>
      <c r="M9" s="74">
        <v>0</v>
      </c>
      <c r="N9" s="73">
        <v>0</v>
      </c>
      <c r="O9" s="46">
        <v>73</v>
      </c>
      <c r="P9" s="46">
        <v>0</v>
      </c>
      <c r="Q9" s="46">
        <v>0</v>
      </c>
      <c r="R9" s="46">
        <v>0</v>
      </c>
      <c r="S9" s="74">
        <v>0</v>
      </c>
      <c r="W9">
        <v>22.07</v>
      </c>
      <c r="X9">
        <v>99.33</v>
      </c>
      <c r="Y9">
        <v>49.66</v>
      </c>
      <c r="Z9">
        <v>29.37</v>
      </c>
      <c r="AA9">
        <v>23.99</v>
      </c>
      <c r="AB9">
        <v>6.06</v>
      </c>
      <c r="AC9">
        <v>62.38</v>
      </c>
      <c r="AD9">
        <v>0</v>
      </c>
      <c r="AE9">
        <v>77.739999999999995</v>
      </c>
      <c r="AF9">
        <v>50.38</v>
      </c>
      <c r="AG9">
        <v>36.21</v>
      </c>
      <c r="AH9">
        <v>38.39</v>
      </c>
      <c r="AI9">
        <v>131.57</v>
      </c>
      <c r="AJ9">
        <v>143.96</v>
      </c>
      <c r="AK9">
        <v>47.98</v>
      </c>
      <c r="AL9">
        <v>117.56</v>
      </c>
      <c r="AM9">
        <v>0</v>
      </c>
      <c r="AN9">
        <v>13</v>
      </c>
      <c r="AO9">
        <v>12.64</v>
      </c>
      <c r="AP9">
        <v>0.62</v>
      </c>
      <c r="AQ9">
        <v>60</v>
      </c>
      <c r="AR9">
        <v>0</v>
      </c>
      <c r="AS9">
        <v>0</v>
      </c>
      <c r="AT9">
        <v>0</v>
      </c>
      <c r="AU9">
        <v>0</v>
      </c>
      <c r="AV9">
        <v>19.47</v>
      </c>
      <c r="AW9">
        <v>62.57</v>
      </c>
    </row>
    <row r="10" spans="1:49">
      <c r="A10" t="s">
        <v>264</v>
      </c>
      <c r="C10" t="s">
        <v>237</v>
      </c>
      <c r="G10" t="s">
        <v>52</v>
      </c>
      <c r="H10" s="73">
        <v>557.31000000000006</v>
      </c>
      <c r="I10" s="46">
        <v>268.05</v>
      </c>
      <c r="J10" s="46">
        <v>144.20999999999998</v>
      </c>
      <c r="K10" s="46">
        <v>62.38</v>
      </c>
      <c r="L10" s="46">
        <v>0</v>
      </c>
      <c r="M10" s="74">
        <v>0</v>
      </c>
      <c r="N10" s="73">
        <v>0</v>
      </c>
      <c r="O10" s="46">
        <v>73</v>
      </c>
      <c r="P10" s="46">
        <v>0</v>
      </c>
      <c r="Q10" s="46">
        <v>0</v>
      </c>
      <c r="R10" s="46">
        <v>0</v>
      </c>
      <c r="S10" s="74">
        <v>0</v>
      </c>
      <c r="W10">
        <v>22.07</v>
      </c>
      <c r="X10">
        <v>99.33</v>
      </c>
      <c r="Y10">
        <v>49.66</v>
      </c>
      <c r="Z10">
        <v>29.37</v>
      </c>
      <c r="AA10">
        <v>23.99</v>
      </c>
      <c r="AB10">
        <v>6.06</v>
      </c>
      <c r="AC10">
        <v>62.38</v>
      </c>
      <c r="AD10">
        <v>0</v>
      </c>
      <c r="AE10">
        <v>77.739999999999995</v>
      </c>
      <c r="AF10">
        <v>50.38</v>
      </c>
      <c r="AG10">
        <v>36.21</v>
      </c>
      <c r="AH10">
        <v>38.39</v>
      </c>
      <c r="AI10">
        <v>131.57</v>
      </c>
      <c r="AJ10">
        <v>143.96</v>
      </c>
      <c r="AK10">
        <v>47.98</v>
      </c>
      <c r="AL10">
        <v>117.56</v>
      </c>
      <c r="AM10">
        <v>0</v>
      </c>
      <c r="AN10">
        <v>13</v>
      </c>
      <c r="AO10">
        <v>12.64</v>
      </c>
      <c r="AP10">
        <v>0.62</v>
      </c>
      <c r="AQ10">
        <v>60</v>
      </c>
      <c r="AR10">
        <v>0</v>
      </c>
      <c r="AS10">
        <v>0</v>
      </c>
      <c r="AT10">
        <v>0</v>
      </c>
      <c r="AU10">
        <v>0</v>
      </c>
      <c r="AV10">
        <v>19.47</v>
      </c>
      <c r="AW10">
        <v>62.57</v>
      </c>
    </row>
    <row r="11" spans="1:49">
      <c r="A11" t="s">
        <v>244</v>
      </c>
      <c r="C11" t="s">
        <v>325</v>
      </c>
      <c r="G11" t="s">
        <v>53</v>
      </c>
      <c r="H11" s="73">
        <v>412.34000000000003</v>
      </c>
      <c r="I11" s="46">
        <v>268.05</v>
      </c>
      <c r="J11" s="46">
        <v>170.14</v>
      </c>
      <c r="K11" s="46">
        <v>62.38</v>
      </c>
      <c r="L11" s="46">
        <v>0</v>
      </c>
      <c r="M11" s="74">
        <v>0</v>
      </c>
      <c r="N11" s="73">
        <v>0</v>
      </c>
      <c r="O11" s="46">
        <v>60</v>
      </c>
      <c r="P11" s="46">
        <v>0</v>
      </c>
      <c r="Q11" s="46">
        <v>0</v>
      </c>
      <c r="R11" s="46">
        <v>0</v>
      </c>
      <c r="S11" s="74">
        <v>0</v>
      </c>
      <c r="W11">
        <v>22.07</v>
      </c>
      <c r="X11">
        <v>99.33</v>
      </c>
      <c r="Y11">
        <v>49.66</v>
      </c>
      <c r="Z11">
        <v>29.37</v>
      </c>
      <c r="AA11">
        <v>23.99</v>
      </c>
      <c r="AB11">
        <v>5.05</v>
      </c>
      <c r="AC11">
        <v>62.38</v>
      </c>
      <c r="AD11">
        <v>0</v>
      </c>
      <c r="AE11">
        <v>77.739999999999995</v>
      </c>
      <c r="AF11">
        <v>50.38</v>
      </c>
      <c r="AG11">
        <v>36.21</v>
      </c>
      <c r="AH11">
        <v>38.39</v>
      </c>
      <c r="AI11">
        <v>157.5</v>
      </c>
      <c r="AJ11">
        <v>0</v>
      </c>
      <c r="AK11">
        <v>47.98</v>
      </c>
      <c r="AL11">
        <v>117.56</v>
      </c>
      <c r="AM11">
        <v>0</v>
      </c>
      <c r="AN11">
        <v>0</v>
      </c>
      <c r="AO11">
        <v>12.64</v>
      </c>
      <c r="AP11">
        <v>0.62</v>
      </c>
      <c r="AQ11">
        <v>60</v>
      </c>
      <c r="AR11">
        <v>0</v>
      </c>
      <c r="AS11">
        <v>0</v>
      </c>
      <c r="AT11">
        <v>0</v>
      </c>
      <c r="AU11">
        <v>0</v>
      </c>
      <c r="AV11">
        <v>19.47</v>
      </c>
      <c r="AW11">
        <v>62.57</v>
      </c>
    </row>
    <row r="12" spans="1:49">
      <c r="A12" t="s">
        <v>245</v>
      </c>
      <c r="C12" t="s">
        <v>345</v>
      </c>
      <c r="G12" t="s">
        <v>54</v>
      </c>
      <c r="H12" s="73">
        <v>412.34000000000003</v>
      </c>
      <c r="I12" s="46">
        <v>268.05</v>
      </c>
      <c r="J12" s="46">
        <v>170.14</v>
      </c>
      <c r="K12" s="46">
        <v>62.38</v>
      </c>
      <c r="L12" s="46">
        <v>0</v>
      </c>
      <c r="M12" s="74">
        <v>0</v>
      </c>
      <c r="N12" s="73">
        <v>0</v>
      </c>
      <c r="O12" s="46">
        <v>73</v>
      </c>
      <c r="P12" s="46">
        <v>0</v>
      </c>
      <c r="Q12" s="46">
        <v>0</v>
      </c>
      <c r="R12" s="46">
        <v>0</v>
      </c>
      <c r="S12" s="74">
        <v>0</v>
      </c>
      <c r="W12">
        <v>22.07</v>
      </c>
      <c r="X12">
        <v>99.33</v>
      </c>
      <c r="Y12">
        <v>49.66</v>
      </c>
      <c r="Z12">
        <v>29.37</v>
      </c>
      <c r="AA12">
        <v>23.99</v>
      </c>
      <c r="AB12">
        <v>5.05</v>
      </c>
      <c r="AC12">
        <v>62.38</v>
      </c>
      <c r="AD12">
        <v>0</v>
      </c>
      <c r="AE12">
        <v>77.739999999999995</v>
      </c>
      <c r="AF12">
        <v>50.38</v>
      </c>
      <c r="AG12">
        <v>36.21</v>
      </c>
      <c r="AH12">
        <v>38.39</v>
      </c>
      <c r="AI12">
        <v>157.5</v>
      </c>
      <c r="AJ12">
        <v>0</v>
      </c>
      <c r="AK12">
        <v>47.98</v>
      </c>
      <c r="AL12">
        <v>117.56</v>
      </c>
      <c r="AM12">
        <v>0</v>
      </c>
      <c r="AN12">
        <v>13</v>
      </c>
      <c r="AO12">
        <v>12.64</v>
      </c>
      <c r="AP12">
        <v>0.62</v>
      </c>
      <c r="AQ12">
        <v>60</v>
      </c>
      <c r="AR12">
        <v>0</v>
      </c>
      <c r="AS12">
        <v>0</v>
      </c>
      <c r="AT12">
        <v>0</v>
      </c>
      <c r="AU12">
        <v>0</v>
      </c>
      <c r="AV12">
        <v>19.47</v>
      </c>
      <c r="AW12">
        <v>62.57</v>
      </c>
    </row>
    <row r="13" spans="1:49">
      <c r="A13" t="s">
        <v>246</v>
      </c>
      <c r="G13" t="s">
        <v>55</v>
      </c>
      <c r="H13" s="73">
        <v>412.34000000000003</v>
      </c>
      <c r="I13" s="46">
        <v>268.05</v>
      </c>
      <c r="J13" s="46">
        <v>170.14</v>
      </c>
      <c r="K13" s="46">
        <v>62.38</v>
      </c>
      <c r="L13" s="46">
        <v>0</v>
      </c>
      <c r="M13" s="74">
        <v>0</v>
      </c>
      <c r="N13" s="73">
        <v>0</v>
      </c>
      <c r="O13" s="46">
        <v>73</v>
      </c>
      <c r="P13" s="46">
        <v>0</v>
      </c>
      <c r="Q13" s="46">
        <v>0</v>
      </c>
      <c r="R13" s="46">
        <v>0</v>
      </c>
      <c r="S13" s="74">
        <v>0</v>
      </c>
      <c r="W13">
        <v>22.07</v>
      </c>
      <c r="X13">
        <v>99.33</v>
      </c>
      <c r="Y13">
        <v>49.66</v>
      </c>
      <c r="Z13">
        <v>29.37</v>
      </c>
      <c r="AA13">
        <v>23.99</v>
      </c>
      <c r="AB13">
        <v>5.05</v>
      </c>
      <c r="AC13">
        <v>62.38</v>
      </c>
      <c r="AD13">
        <v>0</v>
      </c>
      <c r="AE13">
        <v>77.739999999999995</v>
      </c>
      <c r="AF13">
        <v>50.38</v>
      </c>
      <c r="AG13">
        <v>36.21</v>
      </c>
      <c r="AH13">
        <v>38.39</v>
      </c>
      <c r="AI13">
        <v>157.5</v>
      </c>
      <c r="AJ13">
        <v>0</v>
      </c>
      <c r="AK13">
        <v>47.98</v>
      </c>
      <c r="AL13">
        <v>117.56</v>
      </c>
      <c r="AM13">
        <v>0</v>
      </c>
      <c r="AN13">
        <v>13</v>
      </c>
      <c r="AO13">
        <v>12.64</v>
      </c>
      <c r="AP13">
        <v>0.62</v>
      </c>
      <c r="AQ13">
        <v>60</v>
      </c>
      <c r="AR13">
        <v>0</v>
      </c>
      <c r="AS13">
        <v>0</v>
      </c>
      <c r="AT13">
        <v>0</v>
      </c>
      <c r="AU13">
        <v>0</v>
      </c>
      <c r="AV13">
        <v>19.47</v>
      </c>
      <c r="AW13">
        <v>62.57</v>
      </c>
    </row>
    <row r="14" spans="1:49">
      <c r="A14" t="s">
        <v>247</v>
      </c>
      <c r="G14" t="s">
        <v>56</v>
      </c>
      <c r="H14" s="73">
        <v>412.34000000000003</v>
      </c>
      <c r="I14" s="46">
        <v>268.05</v>
      </c>
      <c r="J14" s="46">
        <v>170.14</v>
      </c>
      <c r="K14" s="46">
        <v>62.38</v>
      </c>
      <c r="L14" s="46">
        <v>0</v>
      </c>
      <c r="M14" s="74">
        <v>0</v>
      </c>
      <c r="N14" s="73">
        <v>0</v>
      </c>
      <c r="O14" s="46">
        <v>73</v>
      </c>
      <c r="P14" s="46">
        <v>0</v>
      </c>
      <c r="Q14" s="46">
        <v>0</v>
      </c>
      <c r="R14" s="46">
        <v>0</v>
      </c>
      <c r="S14" s="74">
        <v>0</v>
      </c>
      <c r="W14">
        <v>22.07</v>
      </c>
      <c r="X14">
        <v>99.33</v>
      </c>
      <c r="Y14">
        <v>49.66</v>
      </c>
      <c r="Z14">
        <v>29.37</v>
      </c>
      <c r="AA14">
        <v>23.99</v>
      </c>
      <c r="AB14">
        <v>5.05</v>
      </c>
      <c r="AC14">
        <v>62.38</v>
      </c>
      <c r="AD14">
        <v>0</v>
      </c>
      <c r="AE14">
        <v>77.739999999999995</v>
      </c>
      <c r="AF14">
        <v>50.38</v>
      </c>
      <c r="AG14">
        <v>36.21</v>
      </c>
      <c r="AH14">
        <v>38.39</v>
      </c>
      <c r="AI14">
        <v>157.5</v>
      </c>
      <c r="AJ14">
        <v>0</v>
      </c>
      <c r="AK14">
        <v>47.98</v>
      </c>
      <c r="AL14">
        <v>117.56</v>
      </c>
      <c r="AM14">
        <v>0</v>
      </c>
      <c r="AN14">
        <v>13</v>
      </c>
      <c r="AO14">
        <v>12.64</v>
      </c>
      <c r="AP14">
        <v>0.62</v>
      </c>
      <c r="AQ14">
        <v>60</v>
      </c>
      <c r="AR14">
        <v>0</v>
      </c>
      <c r="AS14">
        <v>0</v>
      </c>
      <c r="AT14">
        <v>0</v>
      </c>
      <c r="AU14">
        <v>0</v>
      </c>
      <c r="AV14">
        <v>19.47</v>
      </c>
      <c r="AW14">
        <v>62.57</v>
      </c>
    </row>
    <row r="15" spans="1:49">
      <c r="A15" t="s">
        <v>248</v>
      </c>
      <c r="G15" t="s">
        <v>57</v>
      </c>
      <c r="H15" s="73">
        <v>412.34000000000003</v>
      </c>
      <c r="I15" s="46">
        <v>231.83999999999997</v>
      </c>
      <c r="J15" s="46">
        <v>170.14</v>
      </c>
      <c r="K15" s="46">
        <v>62.38</v>
      </c>
      <c r="L15" s="46">
        <v>0</v>
      </c>
      <c r="M15" s="74">
        <v>0</v>
      </c>
      <c r="N15" s="73">
        <v>0</v>
      </c>
      <c r="O15" s="46">
        <v>73</v>
      </c>
      <c r="P15" s="46">
        <v>0</v>
      </c>
      <c r="Q15" s="46">
        <v>0</v>
      </c>
      <c r="R15" s="46">
        <v>0</v>
      </c>
      <c r="S15" s="74">
        <v>0</v>
      </c>
      <c r="W15">
        <v>22.07</v>
      </c>
      <c r="X15">
        <v>99.33</v>
      </c>
      <c r="Y15">
        <v>49.66</v>
      </c>
      <c r="Z15">
        <v>29.37</v>
      </c>
      <c r="AA15">
        <v>23.99</v>
      </c>
      <c r="AB15">
        <v>5.05</v>
      </c>
      <c r="AC15">
        <v>62.38</v>
      </c>
      <c r="AD15">
        <v>0</v>
      </c>
      <c r="AE15">
        <v>77.739999999999995</v>
      </c>
      <c r="AF15">
        <v>50.38</v>
      </c>
      <c r="AG15">
        <v>0</v>
      </c>
      <c r="AH15">
        <v>38.39</v>
      </c>
      <c r="AI15">
        <v>157.5</v>
      </c>
      <c r="AJ15">
        <v>0</v>
      </c>
      <c r="AK15">
        <v>47.98</v>
      </c>
      <c r="AL15">
        <v>117.56</v>
      </c>
      <c r="AM15">
        <v>0</v>
      </c>
      <c r="AN15">
        <v>13</v>
      </c>
      <c r="AO15">
        <v>12.64</v>
      </c>
      <c r="AP15">
        <v>0.62</v>
      </c>
      <c r="AQ15">
        <v>60</v>
      </c>
      <c r="AR15">
        <v>0</v>
      </c>
      <c r="AS15">
        <v>0</v>
      </c>
      <c r="AT15">
        <v>0</v>
      </c>
      <c r="AU15">
        <v>0</v>
      </c>
      <c r="AV15">
        <v>19.47</v>
      </c>
      <c r="AW15">
        <v>62.57</v>
      </c>
    </row>
    <row r="16" spans="1:49">
      <c r="A16" t="s">
        <v>249</v>
      </c>
      <c r="G16" t="s">
        <v>58</v>
      </c>
      <c r="H16" s="73">
        <v>412.34000000000003</v>
      </c>
      <c r="I16" s="46">
        <v>231.83999999999997</v>
      </c>
      <c r="J16" s="46">
        <v>170.14</v>
      </c>
      <c r="K16" s="46">
        <v>62.38</v>
      </c>
      <c r="L16" s="46">
        <v>0</v>
      </c>
      <c r="M16" s="74">
        <v>0</v>
      </c>
      <c r="N16" s="73">
        <v>0</v>
      </c>
      <c r="O16" s="46">
        <v>73</v>
      </c>
      <c r="P16" s="46">
        <v>0</v>
      </c>
      <c r="Q16" s="46">
        <v>0</v>
      </c>
      <c r="R16" s="46">
        <v>0</v>
      </c>
      <c r="S16" s="74">
        <v>0</v>
      </c>
      <c r="W16">
        <v>22.07</v>
      </c>
      <c r="X16">
        <v>99.33</v>
      </c>
      <c r="Y16">
        <v>49.66</v>
      </c>
      <c r="Z16">
        <v>29.37</v>
      </c>
      <c r="AA16">
        <v>23.99</v>
      </c>
      <c r="AB16">
        <v>5.05</v>
      </c>
      <c r="AC16">
        <v>62.38</v>
      </c>
      <c r="AD16">
        <v>0</v>
      </c>
      <c r="AE16">
        <v>77.739999999999995</v>
      </c>
      <c r="AF16">
        <v>50.38</v>
      </c>
      <c r="AG16">
        <v>0</v>
      </c>
      <c r="AH16">
        <v>38.39</v>
      </c>
      <c r="AI16">
        <v>157.5</v>
      </c>
      <c r="AJ16">
        <v>0</v>
      </c>
      <c r="AK16">
        <v>47.98</v>
      </c>
      <c r="AL16">
        <v>117.56</v>
      </c>
      <c r="AM16">
        <v>0</v>
      </c>
      <c r="AN16">
        <v>13</v>
      </c>
      <c r="AO16">
        <v>12.64</v>
      </c>
      <c r="AP16">
        <v>0.62</v>
      </c>
      <c r="AQ16">
        <v>60</v>
      </c>
      <c r="AR16">
        <v>0</v>
      </c>
      <c r="AS16">
        <v>0</v>
      </c>
      <c r="AT16">
        <v>0</v>
      </c>
      <c r="AU16">
        <v>0</v>
      </c>
      <c r="AV16">
        <v>19.47</v>
      </c>
      <c r="AW16">
        <v>62.57</v>
      </c>
    </row>
    <row r="17" spans="1:49">
      <c r="A17" t="s">
        <v>250</v>
      </c>
      <c r="G17" t="s">
        <v>59</v>
      </c>
      <c r="H17" s="73">
        <v>412.34000000000003</v>
      </c>
      <c r="I17" s="46">
        <v>231.83999999999997</v>
      </c>
      <c r="J17" s="46">
        <v>170.14</v>
      </c>
      <c r="K17" s="46">
        <v>62.38</v>
      </c>
      <c r="L17" s="46">
        <v>0</v>
      </c>
      <c r="M17" s="74">
        <v>0</v>
      </c>
      <c r="N17" s="73">
        <v>0</v>
      </c>
      <c r="O17" s="46">
        <v>73</v>
      </c>
      <c r="P17" s="46">
        <v>0</v>
      </c>
      <c r="Q17" s="46">
        <v>0</v>
      </c>
      <c r="R17" s="46">
        <v>0</v>
      </c>
      <c r="S17" s="74">
        <v>0</v>
      </c>
      <c r="W17">
        <v>22.07</v>
      </c>
      <c r="X17">
        <v>99.33</v>
      </c>
      <c r="Y17">
        <v>49.66</v>
      </c>
      <c r="Z17">
        <v>29.37</v>
      </c>
      <c r="AA17">
        <v>23.99</v>
      </c>
      <c r="AB17">
        <v>5.05</v>
      </c>
      <c r="AC17">
        <v>62.38</v>
      </c>
      <c r="AD17">
        <v>0</v>
      </c>
      <c r="AE17">
        <v>77.739999999999995</v>
      </c>
      <c r="AF17">
        <v>50.38</v>
      </c>
      <c r="AG17">
        <v>0</v>
      </c>
      <c r="AH17">
        <v>38.39</v>
      </c>
      <c r="AI17">
        <v>157.5</v>
      </c>
      <c r="AJ17">
        <v>0</v>
      </c>
      <c r="AK17">
        <v>47.98</v>
      </c>
      <c r="AL17">
        <v>117.56</v>
      </c>
      <c r="AM17">
        <v>0</v>
      </c>
      <c r="AN17">
        <v>13</v>
      </c>
      <c r="AO17">
        <v>12.64</v>
      </c>
      <c r="AP17">
        <v>0.62</v>
      </c>
      <c r="AQ17">
        <v>60</v>
      </c>
      <c r="AR17">
        <v>0</v>
      </c>
      <c r="AS17">
        <v>0</v>
      </c>
      <c r="AT17">
        <v>0</v>
      </c>
      <c r="AU17">
        <v>0</v>
      </c>
      <c r="AV17">
        <v>19.47</v>
      </c>
      <c r="AW17">
        <v>62.57</v>
      </c>
    </row>
    <row r="18" spans="1:49">
      <c r="A18" t="s">
        <v>251</v>
      </c>
      <c r="G18" t="s">
        <v>60</v>
      </c>
      <c r="H18" s="73">
        <v>412.34000000000003</v>
      </c>
      <c r="I18" s="46">
        <v>231.83999999999997</v>
      </c>
      <c r="J18" s="46">
        <v>170.14</v>
      </c>
      <c r="K18" s="46">
        <v>62.38</v>
      </c>
      <c r="L18" s="46">
        <v>0</v>
      </c>
      <c r="M18" s="74">
        <v>0</v>
      </c>
      <c r="N18" s="73">
        <v>0</v>
      </c>
      <c r="O18" s="46">
        <v>73</v>
      </c>
      <c r="P18" s="46">
        <v>0</v>
      </c>
      <c r="Q18" s="46">
        <v>0</v>
      </c>
      <c r="R18" s="46">
        <v>0</v>
      </c>
      <c r="S18" s="74">
        <v>0</v>
      </c>
      <c r="W18">
        <v>22.07</v>
      </c>
      <c r="X18">
        <v>99.33</v>
      </c>
      <c r="Y18">
        <v>49.66</v>
      </c>
      <c r="Z18">
        <v>29.37</v>
      </c>
      <c r="AA18">
        <v>23.99</v>
      </c>
      <c r="AB18">
        <v>5.05</v>
      </c>
      <c r="AC18">
        <v>62.38</v>
      </c>
      <c r="AD18">
        <v>0</v>
      </c>
      <c r="AE18">
        <v>77.739999999999995</v>
      </c>
      <c r="AF18">
        <v>50.38</v>
      </c>
      <c r="AG18">
        <v>0</v>
      </c>
      <c r="AH18">
        <v>38.39</v>
      </c>
      <c r="AI18">
        <v>157.5</v>
      </c>
      <c r="AJ18">
        <v>0</v>
      </c>
      <c r="AK18">
        <v>47.98</v>
      </c>
      <c r="AL18">
        <v>117.56</v>
      </c>
      <c r="AM18">
        <v>0</v>
      </c>
      <c r="AN18">
        <v>13</v>
      </c>
      <c r="AO18">
        <v>12.64</v>
      </c>
      <c r="AP18">
        <v>0.62</v>
      </c>
      <c r="AQ18">
        <v>60</v>
      </c>
      <c r="AR18">
        <v>0</v>
      </c>
      <c r="AS18">
        <v>0</v>
      </c>
      <c r="AT18">
        <v>0</v>
      </c>
      <c r="AU18">
        <v>0</v>
      </c>
      <c r="AV18">
        <v>19.47</v>
      </c>
      <c r="AW18">
        <v>62.57</v>
      </c>
    </row>
    <row r="19" spans="1:49">
      <c r="A19" t="s">
        <v>265</v>
      </c>
      <c r="G19" t="s">
        <v>61</v>
      </c>
      <c r="H19" s="73">
        <v>413.31</v>
      </c>
      <c r="I19" s="46">
        <v>231.83999999999997</v>
      </c>
      <c r="J19" s="46">
        <v>170.05</v>
      </c>
      <c r="K19" s="46">
        <v>62.38</v>
      </c>
      <c r="L19" s="46">
        <v>0</v>
      </c>
      <c r="M19" s="74">
        <v>0</v>
      </c>
      <c r="N19" s="73">
        <v>0</v>
      </c>
      <c r="O19" s="46">
        <v>73</v>
      </c>
      <c r="P19" s="46">
        <v>0</v>
      </c>
      <c r="Q19" s="46">
        <v>0</v>
      </c>
      <c r="R19" s="46">
        <v>0</v>
      </c>
      <c r="S19" s="74">
        <v>0</v>
      </c>
      <c r="W19">
        <v>22.07</v>
      </c>
      <c r="X19">
        <v>99.33</v>
      </c>
      <c r="Y19">
        <v>49.66</v>
      </c>
      <c r="Z19">
        <v>29.37</v>
      </c>
      <c r="AA19">
        <v>23.99</v>
      </c>
      <c r="AB19">
        <v>6.06</v>
      </c>
      <c r="AC19">
        <v>62.38</v>
      </c>
      <c r="AD19">
        <v>0</v>
      </c>
      <c r="AE19">
        <v>77.739999999999995</v>
      </c>
      <c r="AF19">
        <v>50.38</v>
      </c>
      <c r="AG19">
        <v>0</v>
      </c>
      <c r="AH19">
        <v>38.39</v>
      </c>
      <c r="AI19">
        <v>157.5</v>
      </c>
      <c r="AJ19">
        <v>0</v>
      </c>
      <c r="AK19">
        <v>47.98</v>
      </c>
      <c r="AL19">
        <v>117.56</v>
      </c>
      <c r="AM19">
        <v>0</v>
      </c>
      <c r="AN19">
        <v>13</v>
      </c>
      <c r="AO19">
        <v>12.55</v>
      </c>
      <c r="AP19">
        <v>0.57999999999999996</v>
      </c>
      <c r="AQ19">
        <v>60</v>
      </c>
      <c r="AR19">
        <v>0</v>
      </c>
      <c r="AS19">
        <v>0</v>
      </c>
      <c r="AT19">
        <v>0</v>
      </c>
      <c r="AU19">
        <v>0</v>
      </c>
      <c r="AV19">
        <v>19.47</v>
      </c>
      <c r="AW19">
        <v>62.57</v>
      </c>
    </row>
    <row r="20" spans="1:49">
      <c r="A20" t="s">
        <v>266</v>
      </c>
      <c r="G20" t="s">
        <v>62</v>
      </c>
      <c r="H20" s="73">
        <v>413.31</v>
      </c>
      <c r="I20" s="46">
        <v>231.83999999999997</v>
      </c>
      <c r="J20" s="46">
        <v>170.05</v>
      </c>
      <c r="K20" s="46">
        <v>62.38</v>
      </c>
      <c r="L20" s="46">
        <v>0</v>
      </c>
      <c r="M20" s="74">
        <v>0</v>
      </c>
      <c r="N20" s="73">
        <v>0</v>
      </c>
      <c r="O20" s="46">
        <v>73</v>
      </c>
      <c r="P20" s="46">
        <v>0</v>
      </c>
      <c r="Q20" s="46">
        <v>0</v>
      </c>
      <c r="R20" s="46">
        <v>0</v>
      </c>
      <c r="S20" s="74">
        <v>0</v>
      </c>
      <c r="W20">
        <v>22.07</v>
      </c>
      <c r="X20">
        <v>99.33</v>
      </c>
      <c r="Y20">
        <v>49.66</v>
      </c>
      <c r="Z20">
        <v>29.37</v>
      </c>
      <c r="AA20">
        <v>23.99</v>
      </c>
      <c r="AB20">
        <v>6.06</v>
      </c>
      <c r="AC20">
        <v>62.38</v>
      </c>
      <c r="AD20">
        <v>0</v>
      </c>
      <c r="AE20">
        <v>77.739999999999995</v>
      </c>
      <c r="AF20">
        <v>50.38</v>
      </c>
      <c r="AG20">
        <v>0</v>
      </c>
      <c r="AH20">
        <v>38.39</v>
      </c>
      <c r="AI20">
        <v>157.5</v>
      </c>
      <c r="AJ20">
        <v>0</v>
      </c>
      <c r="AK20">
        <v>47.98</v>
      </c>
      <c r="AL20">
        <v>117.56</v>
      </c>
      <c r="AM20">
        <v>0</v>
      </c>
      <c r="AN20">
        <v>13</v>
      </c>
      <c r="AO20">
        <v>12.55</v>
      </c>
      <c r="AP20">
        <v>0.57999999999999996</v>
      </c>
      <c r="AQ20">
        <v>60</v>
      </c>
      <c r="AR20">
        <v>0</v>
      </c>
      <c r="AS20">
        <v>0</v>
      </c>
      <c r="AT20">
        <v>0</v>
      </c>
      <c r="AU20">
        <v>0</v>
      </c>
      <c r="AV20">
        <v>19.47</v>
      </c>
      <c r="AW20">
        <v>62.57</v>
      </c>
    </row>
    <row r="21" spans="1:49">
      <c r="A21" t="s">
        <v>252</v>
      </c>
      <c r="G21" t="s">
        <v>63</v>
      </c>
      <c r="H21" s="73">
        <v>413.31</v>
      </c>
      <c r="I21" s="46">
        <v>231.83999999999997</v>
      </c>
      <c r="J21" s="46">
        <v>170.05</v>
      </c>
      <c r="K21" s="46">
        <v>62.38</v>
      </c>
      <c r="L21" s="46">
        <v>0</v>
      </c>
      <c r="M21" s="74">
        <v>0</v>
      </c>
      <c r="N21" s="73">
        <v>0</v>
      </c>
      <c r="O21" s="46">
        <v>73</v>
      </c>
      <c r="P21" s="46">
        <v>0</v>
      </c>
      <c r="Q21" s="46">
        <v>0</v>
      </c>
      <c r="R21" s="46">
        <v>0</v>
      </c>
      <c r="S21" s="74">
        <v>0</v>
      </c>
      <c r="W21">
        <v>22.07</v>
      </c>
      <c r="X21">
        <v>99.33</v>
      </c>
      <c r="Y21">
        <v>49.66</v>
      </c>
      <c r="Z21">
        <v>29.37</v>
      </c>
      <c r="AA21">
        <v>23.99</v>
      </c>
      <c r="AB21">
        <v>6.06</v>
      </c>
      <c r="AC21">
        <v>62.38</v>
      </c>
      <c r="AD21">
        <v>0</v>
      </c>
      <c r="AE21">
        <v>77.739999999999995</v>
      </c>
      <c r="AF21">
        <v>50.38</v>
      </c>
      <c r="AG21">
        <v>0</v>
      </c>
      <c r="AH21">
        <v>38.39</v>
      </c>
      <c r="AI21">
        <v>157.5</v>
      </c>
      <c r="AJ21">
        <v>0</v>
      </c>
      <c r="AK21">
        <v>47.98</v>
      </c>
      <c r="AL21">
        <v>117.56</v>
      </c>
      <c r="AM21">
        <v>0</v>
      </c>
      <c r="AN21">
        <v>13</v>
      </c>
      <c r="AO21">
        <v>12.55</v>
      </c>
      <c r="AP21">
        <v>0.57999999999999996</v>
      </c>
      <c r="AQ21">
        <v>60</v>
      </c>
      <c r="AR21">
        <v>0</v>
      </c>
      <c r="AS21">
        <v>0</v>
      </c>
      <c r="AT21">
        <v>0</v>
      </c>
      <c r="AU21">
        <v>0</v>
      </c>
      <c r="AV21">
        <v>19.47</v>
      </c>
      <c r="AW21">
        <v>62.57</v>
      </c>
    </row>
    <row r="22" spans="1:49">
      <c r="A22" t="s">
        <v>253</v>
      </c>
      <c r="G22" t="s">
        <v>64</v>
      </c>
      <c r="H22" s="73">
        <v>413.31</v>
      </c>
      <c r="I22" s="46">
        <v>231.83999999999997</v>
      </c>
      <c r="J22" s="46">
        <v>170.05</v>
      </c>
      <c r="K22" s="46">
        <v>62.38</v>
      </c>
      <c r="L22" s="46">
        <v>0</v>
      </c>
      <c r="M22" s="74">
        <v>0</v>
      </c>
      <c r="N22" s="73">
        <v>0</v>
      </c>
      <c r="O22" s="46">
        <v>73</v>
      </c>
      <c r="P22" s="46">
        <v>0</v>
      </c>
      <c r="Q22" s="46">
        <v>0</v>
      </c>
      <c r="R22" s="46">
        <v>0</v>
      </c>
      <c r="S22" s="74">
        <v>0</v>
      </c>
      <c r="W22">
        <v>22.07</v>
      </c>
      <c r="X22">
        <v>99.33</v>
      </c>
      <c r="Y22">
        <v>49.66</v>
      </c>
      <c r="Z22">
        <v>29.37</v>
      </c>
      <c r="AA22">
        <v>23.99</v>
      </c>
      <c r="AB22">
        <v>6.06</v>
      </c>
      <c r="AC22">
        <v>62.38</v>
      </c>
      <c r="AD22">
        <v>0</v>
      </c>
      <c r="AE22">
        <v>77.739999999999995</v>
      </c>
      <c r="AF22">
        <v>50.38</v>
      </c>
      <c r="AG22">
        <v>0</v>
      </c>
      <c r="AH22">
        <v>38.39</v>
      </c>
      <c r="AI22">
        <v>157.5</v>
      </c>
      <c r="AJ22">
        <v>0</v>
      </c>
      <c r="AK22">
        <v>47.98</v>
      </c>
      <c r="AL22">
        <v>117.56</v>
      </c>
      <c r="AM22">
        <v>0</v>
      </c>
      <c r="AN22">
        <v>13</v>
      </c>
      <c r="AO22">
        <v>12.55</v>
      </c>
      <c r="AP22">
        <v>0.57999999999999996</v>
      </c>
      <c r="AQ22">
        <v>60</v>
      </c>
      <c r="AR22">
        <v>0</v>
      </c>
      <c r="AS22">
        <v>0</v>
      </c>
      <c r="AT22">
        <v>0</v>
      </c>
      <c r="AU22">
        <v>0</v>
      </c>
      <c r="AV22">
        <v>19.47</v>
      </c>
      <c r="AW22">
        <v>62.57</v>
      </c>
    </row>
    <row r="23" spans="1:49">
      <c r="A23" t="s">
        <v>254</v>
      </c>
      <c r="G23" t="s">
        <v>65</v>
      </c>
      <c r="H23" s="73">
        <v>413.31</v>
      </c>
      <c r="I23" s="46">
        <v>202.47</v>
      </c>
      <c r="J23" s="46">
        <v>170.05</v>
      </c>
      <c r="K23" s="46">
        <v>62.38</v>
      </c>
      <c r="L23" s="46">
        <v>0</v>
      </c>
      <c r="M23" s="74">
        <v>0</v>
      </c>
      <c r="N23" s="73">
        <v>0</v>
      </c>
      <c r="O23" s="46">
        <v>73</v>
      </c>
      <c r="P23" s="46">
        <v>0</v>
      </c>
      <c r="Q23" s="46">
        <v>0</v>
      </c>
      <c r="R23" s="46">
        <v>0</v>
      </c>
      <c r="S23" s="74">
        <v>0</v>
      </c>
      <c r="W23">
        <v>22.07</v>
      </c>
      <c r="X23">
        <v>99.33</v>
      </c>
      <c r="Y23">
        <v>49.66</v>
      </c>
      <c r="Z23">
        <v>0</v>
      </c>
      <c r="AA23">
        <v>23.99</v>
      </c>
      <c r="AB23">
        <v>6.06</v>
      </c>
      <c r="AC23">
        <v>62.38</v>
      </c>
      <c r="AD23">
        <v>0</v>
      </c>
      <c r="AE23">
        <v>77.739999999999995</v>
      </c>
      <c r="AF23">
        <v>50.38</v>
      </c>
      <c r="AG23">
        <v>0</v>
      </c>
      <c r="AH23">
        <v>38.39</v>
      </c>
      <c r="AI23">
        <v>157.5</v>
      </c>
      <c r="AJ23">
        <v>0</v>
      </c>
      <c r="AK23">
        <v>47.98</v>
      </c>
      <c r="AL23">
        <v>117.56</v>
      </c>
      <c r="AM23">
        <v>0</v>
      </c>
      <c r="AN23">
        <v>13</v>
      </c>
      <c r="AO23">
        <v>12.55</v>
      </c>
      <c r="AP23">
        <v>0.57999999999999996</v>
      </c>
      <c r="AQ23">
        <v>60</v>
      </c>
      <c r="AR23">
        <v>0</v>
      </c>
      <c r="AS23">
        <v>0</v>
      </c>
      <c r="AT23">
        <v>0</v>
      </c>
      <c r="AU23">
        <v>0</v>
      </c>
      <c r="AV23">
        <v>19.47</v>
      </c>
      <c r="AW23">
        <v>62.57</v>
      </c>
    </row>
    <row r="24" spans="1:49">
      <c r="A24" t="s">
        <v>255</v>
      </c>
      <c r="G24" t="s">
        <v>66</v>
      </c>
      <c r="H24" s="73">
        <v>413.31</v>
      </c>
      <c r="I24" s="46">
        <v>202.47</v>
      </c>
      <c r="J24" s="46">
        <v>170.05</v>
      </c>
      <c r="K24" s="46">
        <v>62.38</v>
      </c>
      <c r="L24" s="46">
        <v>0</v>
      </c>
      <c r="M24" s="74">
        <v>0</v>
      </c>
      <c r="N24" s="73">
        <v>0</v>
      </c>
      <c r="O24" s="46">
        <v>73</v>
      </c>
      <c r="P24" s="46">
        <v>0</v>
      </c>
      <c r="Q24" s="46">
        <v>0</v>
      </c>
      <c r="R24" s="46">
        <v>0</v>
      </c>
      <c r="S24" s="74">
        <v>0</v>
      </c>
      <c r="W24">
        <v>22.07</v>
      </c>
      <c r="X24">
        <v>99.33</v>
      </c>
      <c r="Y24">
        <v>49.66</v>
      </c>
      <c r="Z24">
        <v>0</v>
      </c>
      <c r="AA24">
        <v>23.99</v>
      </c>
      <c r="AB24">
        <v>6.06</v>
      </c>
      <c r="AC24">
        <v>62.38</v>
      </c>
      <c r="AD24">
        <v>0</v>
      </c>
      <c r="AE24">
        <v>77.739999999999995</v>
      </c>
      <c r="AF24">
        <v>50.38</v>
      </c>
      <c r="AG24">
        <v>0</v>
      </c>
      <c r="AH24">
        <v>38.39</v>
      </c>
      <c r="AI24">
        <v>157.5</v>
      </c>
      <c r="AJ24">
        <v>0</v>
      </c>
      <c r="AK24">
        <v>47.98</v>
      </c>
      <c r="AL24">
        <v>117.56</v>
      </c>
      <c r="AM24">
        <v>0</v>
      </c>
      <c r="AN24">
        <v>13</v>
      </c>
      <c r="AO24">
        <v>12.55</v>
      </c>
      <c r="AP24">
        <v>0.57999999999999996</v>
      </c>
      <c r="AQ24">
        <v>60</v>
      </c>
      <c r="AR24">
        <v>0</v>
      </c>
      <c r="AS24">
        <v>0</v>
      </c>
      <c r="AT24">
        <v>0</v>
      </c>
      <c r="AU24">
        <v>0</v>
      </c>
      <c r="AV24">
        <v>19.47</v>
      </c>
      <c r="AW24">
        <v>62.57</v>
      </c>
    </row>
    <row r="25" spans="1:49">
      <c r="A25" t="s">
        <v>256</v>
      </c>
      <c r="G25" t="s">
        <v>67</v>
      </c>
      <c r="H25" s="73">
        <v>413.31</v>
      </c>
      <c r="I25" s="46">
        <v>202.47</v>
      </c>
      <c r="J25" s="46">
        <v>170.05</v>
      </c>
      <c r="K25" s="46">
        <v>62.38</v>
      </c>
      <c r="L25" s="46">
        <v>0</v>
      </c>
      <c r="M25" s="74">
        <v>0</v>
      </c>
      <c r="N25" s="73">
        <v>0</v>
      </c>
      <c r="O25" s="46">
        <v>73</v>
      </c>
      <c r="P25" s="46">
        <v>0</v>
      </c>
      <c r="Q25" s="46">
        <v>0</v>
      </c>
      <c r="R25" s="46">
        <v>0</v>
      </c>
      <c r="S25" s="74">
        <v>0</v>
      </c>
      <c r="W25">
        <v>22.07</v>
      </c>
      <c r="X25">
        <v>99.33</v>
      </c>
      <c r="Y25">
        <v>49.66</v>
      </c>
      <c r="Z25">
        <v>0</v>
      </c>
      <c r="AA25">
        <v>23.99</v>
      </c>
      <c r="AB25">
        <v>6.06</v>
      </c>
      <c r="AC25">
        <v>62.38</v>
      </c>
      <c r="AD25">
        <v>0</v>
      </c>
      <c r="AE25">
        <v>77.739999999999995</v>
      </c>
      <c r="AF25">
        <v>50.38</v>
      </c>
      <c r="AG25">
        <v>0</v>
      </c>
      <c r="AH25">
        <v>38.39</v>
      </c>
      <c r="AI25">
        <v>157.5</v>
      </c>
      <c r="AJ25">
        <v>0</v>
      </c>
      <c r="AK25">
        <v>47.98</v>
      </c>
      <c r="AL25">
        <v>117.56</v>
      </c>
      <c r="AM25">
        <v>0</v>
      </c>
      <c r="AN25">
        <v>13</v>
      </c>
      <c r="AO25">
        <v>12.55</v>
      </c>
      <c r="AP25">
        <v>0.57999999999999996</v>
      </c>
      <c r="AQ25">
        <v>60</v>
      </c>
      <c r="AR25">
        <v>0</v>
      </c>
      <c r="AS25">
        <v>0</v>
      </c>
      <c r="AT25">
        <v>0</v>
      </c>
      <c r="AU25">
        <v>0</v>
      </c>
      <c r="AV25">
        <v>19.47</v>
      </c>
      <c r="AW25">
        <v>62.57</v>
      </c>
    </row>
    <row r="26" spans="1:49">
      <c r="A26" t="s">
        <v>257</v>
      </c>
      <c r="G26" t="s">
        <v>68</v>
      </c>
      <c r="H26" s="73">
        <v>413.31</v>
      </c>
      <c r="I26" s="46">
        <v>202.47</v>
      </c>
      <c r="J26" s="46">
        <v>170.05</v>
      </c>
      <c r="K26" s="46">
        <v>62.38</v>
      </c>
      <c r="L26" s="46">
        <v>0</v>
      </c>
      <c r="M26" s="74">
        <v>0</v>
      </c>
      <c r="N26" s="73">
        <v>0</v>
      </c>
      <c r="O26" s="46">
        <v>73</v>
      </c>
      <c r="P26" s="46">
        <v>0</v>
      </c>
      <c r="Q26" s="46">
        <v>0</v>
      </c>
      <c r="R26" s="46">
        <v>0</v>
      </c>
      <c r="S26" s="74">
        <v>0</v>
      </c>
      <c r="W26">
        <v>22.07</v>
      </c>
      <c r="X26">
        <v>99.33</v>
      </c>
      <c r="Y26">
        <v>49.66</v>
      </c>
      <c r="Z26">
        <v>0</v>
      </c>
      <c r="AA26">
        <v>23.99</v>
      </c>
      <c r="AB26">
        <v>6.06</v>
      </c>
      <c r="AC26">
        <v>62.38</v>
      </c>
      <c r="AD26">
        <v>0</v>
      </c>
      <c r="AE26">
        <v>77.739999999999995</v>
      </c>
      <c r="AF26">
        <v>50.38</v>
      </c>
      <c r="AG26">
        <v>0</v>
      </c>
      <c r="AH26">
        <v>38.39</v>
      </c>
      <c r="AI26">
        <v>157.5</v>
      </c>
      <c r="AJ26">
        <v>0</v>
      </c>
      <c r="AK26">
        <v>47.98</v>
      </c>
      <c r="AL26">
        <v>117.56</v>
      </c>
      <c r="AM26">
        <v>0</v>
      </c>
      <c r="AN26">
        <v>13</v>
      </c>
      <c r="AO26">
        <v>12.55</v>
      </c>
      <c r="AP26">
        <v>0.57999999999999996</v>
      </c>
      <c r="AQ26">
        <v>60</v>
      </c>
      <c r="AR26">
        <v>0</v>
      </c>
      <c r="AS26">
        <v>0</v>
      </c>
      <c r="AT26">
        <v>0</v>
      </c>
      <c r="AU26">
        <v>0</v>
      </c>
      <c r="AV26">
        <v>19.47</v>
      </c>
      <c r="AW26">
        <v>62.57</v>
      </c>
    </row>
    <row r="27" spans="1:49">
      <c r="A27" t="s">
        <v>258</v>
      </c>
      <c r="G27" t="s">
        <v>69</v>
      </c>
      <c r="H27" s="73">
        <v>295.84000000000003</v>
      </c>
      <c r="I27" s="46">
        <v>152.09</v>
      </c>
      <c r="J27" s="46">
        <v>169.96</v>
      </c>
      <c r="K27" s="46">
        <v>62.38</v>
      </c>
      <c r="L27" s="46">
        <v>0</v>
      </c>
      <c r="M27" s="74">
        <v>0</v>
      </c>
      <c r="N27" s="73">
        <v>0</v>
      </c>
      <c r="O27" s="46">
        <v>73</v>
      </c>
      <c r="P27" s="46">
        <v>0</v>
      </c>
      <c r="Q27" s="46">
        <v>0</v>
      </c>
      <c r="R27" s="46">
        <v>0</v>
      </c>
      <c r="S27" s="74">
        <v>0</v>
      </c>
      <c r="W27">
        <v>22.07</v>
      </c>
      <c r="X27">
        <v>99.33</v>
      </c>
      <c r="Y27">
        <v>49.66</v>
      </c>
      <c r="Z27">
        <v>0</v>
      </c>
      <c r="AA27">
        <v>23.99</v>
      </c>
      <c r="AB27">
        <v>6.06</v>
      </c>
      <c r="AC27">
        <v>62.38</v>
      </c>
      <c r="AD27">
        <v>0</v>
      </c>
      <c r="AE27">
        <v>77.739999999999995</v>
      </c>
      <c r="AF27">
        <v>0</v>
      </c>
      <c r="AG27">
        <v>0</v>
      </c>
      <c r="AH27">
        <v>38.39</v>
      </c>
      <c r="AI27">
        <v>157.5</v>
      </c>
      <c r="AJ27">
        <v>0</v>
      </c>
      <c r="AK27">
        <v>47.98</v>
      </c>
      <c r="AL27">
        <v>0</v>
      </c>
      <c r="AM27">
        <v>0</v>
      </c>
      <c r="AN27">
        <v>13</v>
      </c>
      <c r="AO27">
        <v>12.46</v>
      </c>
      <c r="AP27">
        <v>0.67</v>
      </c>
      <c r="AQ27">
        <v>60</v>
      </c>
      <c r="AR27">
        <v>0</v>
      </c>
      <c r="AS27">
        <v>0</v>
      </c>
      <c r="AT27">
        <v>0</v>
      </c>
      <c r="AU27">
        <v>0</v>
      </c>
      <c r="AV27">
        <v>19.47</v>
      </c>
      <c r="AW27">
        <v>62.57</v>
      </c>
    </row>
    <row r="28" spans="1:49">
      <c r="A28" t="s">
        <v>259</v>
      </c>
      <c r="G28" t="s">
        <v>70</v>
      </c>
      <c r="H28" s="73">
        <v>295.84000000000003</v>
      </c>
      <c r="I28" s="46">
        <v>152.09</v>
      </c>
      <c r="J28" s="46">
        <v>169.96</v>
      </c>
      <c r="K28" s="46">
        <v>62.38</v>
      </c>
      <c r="L28" s="46">
        <v>0</v>
      </c>
      <c r="M28" s="74">
        <v>0</v>
      </c>
      <c r="N28" s="73">
        <v>0</v>
      </c>
      <c r="O28" s="46">
        <v>73</v>
      </c>
      <c r="P28" s="46">
        <v>0</v>
      </c>
      <c r="Q28" s="46">
        <v>0</v>
      </c>
      <c r="R28" s="46">
        <v>0</v>
      </c>
      <c r="S28" s="74">
        <v>0</v>
      </c>
      <c r="W28">
        <v>22.07</v>
      </c>
      <c r="X28">
        <v>99.33</v>
      </c>
      <c r="Y28">
        <v>49.66</v>
      </c>
      <c r="Z28">
        <v>0</v>
      </c>
      <c r="AA28">
        <v>23.99</v>
      </c>
      <c r="AB28">
        <v>6.06</v>
      </c>
      <c r="AC28">
        <v>62.38</v>
      </c>
      <c r="AD28">
        <v>0</v>
      </c>
      <c r="AE28">
        <v>77.739999999999995</v>
      </c>
      <c r="AF28">
        <v>0</v>
      </c>
      <c r="AG28">
        <v>0</v>
      </c>
      <c r="AH28">
        <v>38.39</v>
      </c>
      <c r="AI28">
        <v>157.5</v>
      </c>
      <c r="AJ28">
        <v>0</v>
      </c>
      <c r="AK28">
        <v>47.98</v>
      </c>
      <c r="AL28">
        <v>0</v>
      </c>
      <c r="AM28">
        <v>0</v>
      </c>
      <c r="AN28">
        <v>13</v>
      </c>
      <c r="AO28">
        <v>12.46</v>
      </c>
      <c r="AP28">
        <v>0.67</v>
      </c>
      <c r="AQ28">
        <v>60</v>
      </c>
      <c r="AR28">
        <v>0</v>
      </c>
      <c r="AS28">
        <v>0</v>
      </c>
      <c r="AT28">
        <v>0</v>
      </c>
      <c r="AU28">
        <v>0</v>
      </c>
      <c r="AV28">
        <v>19.47</v>
      </c>
      <c r="AW28">
        <v>62.57</v>
      </c>
    </row>
    <row r="29" spans="1:49">
      <c r="A29" t="s">
        <v>267</v>
      </c>
      <c r="G29" t="s">
        <v>71</v>
      </c>
      <c r="H29" s="73">
        <v>294.83000000000004</v>
      </c>
      <c r="I29" s="46">
        <v>152.09</v>
      </c>
      <c r="J29" s="46">
        <v>169.96</v>
      </c>
      <c r="K29" s="46">
        <v>62.38</v>
      </c>
      <c r="L29" s="46">
        <v>0</v>
      </c>
      <c r="M29" s="74">
        <v>0</v>
      </c>
      <c r="N29" s="73">
        <v>0</v>
      </c>
      <c r="O29" s="46">
        <v>73</v>
      </c>
      <c r="P29" s="46">
        <v>0</v>
      </c>
      <c r="Q29" s="46">
        <v>0</v>
      </c>
      <c r="R29" s="46">
        <v>0</v>
      </c>
      <c r="S29" s="74">
        <v>0</v>
      </c>
      <c r="W29">
        <v>22.07</v>
      </c>
      <c r="X29">
        <v>99.33</v>
      </c>
      <c r="Y29">
        <v>49.66</v>
      </c>
      <c r="Z29">
        <v>0</v>
      </c>
      <c r="AA29">
        <v>23.99</v>
      </c>
      <c r="AB29">
        <v>5.05</v>
      </c>
      <c r="AC29">
        <v>62.38</v>
      </c>
      <c r="AD29">
        <v>0</v>
      </c>
      <c r="AE29">
        <v>77.739999999999995</v>
      </c>
      <c r="AF29">
        <v>0</v>
      </c>
      <c r="AG29">
        <v>0</v>
      </c>
      <c r="AH29">
        <v>38.39</v>
      </c>
      <c r="AI29">
        <v>157.5</v>
      </c>
      <c r="AJ29">
        <v>0</v>
      </c>
      <c r="AK29">
        <v>47.98</v>
      </c>
      <c r="AL29">
        <v>0</v>
      </c>
      <c r="AM29">
        <v>0</v>
      </c>
      <c r="AN29">
        <v>13</v>
      </c>
      <c r="AO29">
        <v>12.46</v>
      </c>
      <c r="AP29">
        <v>0.67</v>
      </c>
      <c r="AQ29">
        <v>60</v>
      </c>
      <c r="AR29">
        <v>0</v>
      </c>
      <c r="AS29">
        <v>0</v>
      </c>
      <c r="AT29">
        <v>0</v>
      </c>
      <c r="AU29">
        <v>0</v>
      </c>
      <c r="AV29">
        <v>19.47</v>
      </c>
      <c r="AW29">
        <v>62.57</v>
      </c>
    </row>
    <row r="30" spans="1:49">
      <c r="A30" t="s">
        <v>268</v>
      </c>
      <c r="G30" t="s">
        <v>72</v>
      </c>
      <c r="H30" s="73">
        <v>294.83000000000004</v>
      </c>
      <c r="I30" s="46">
        <v>152.09</v>
      </c>
      <c r="J30" s="46">
        <v>169.96</v>
      </c>
      <c r="K30" s="46">
        <v>62.38</v>
      </c>
      <c r="L30" s="46">
        <v>0.49</v>
      </c>
      <c r="M30" s="74">
        <v>0</v>
      </c>
      <c r="N30" s="73">
        <v>0</v>
      </c>
      <c r="O30" s="46">
        <v>73</v>
      </c>
      <c r="P30" s="46">
        <v>0</v>
      </c>
      <c r="Q30" s="46">
        <v>0</v>
      </c>
      <c r="R30" s="46">
        <v>0</v>
      </c>
      <c r="S30" s="74">
        <v>0</v>
      </c>
      <c r="W30">
        <v>22.07</v>
      </c>
      <c r="X30">
        <v>99.33</v>
      </c>
      <c r="Y30">
        <v>49.66</v>
      </c>
      <c r="Z30">
        <v>0</v>
      </c>
      <c r="AA30">
        <v>23.99</v>
      </c>
      <c r="AB30">
        <v>5.05</v>
      </c>
      <c r="AC30">
        <v>62.38</v>
      </c>
      <c r="AD30">
        <v>0</v>
      </c>
      <c r="AE30">
        <v>77.739999999999995</v>
      </c>
      <c r="AF30">
        <v>0</v>
      </c>
      <c r="AG30">
        <v>0</v>
      </c>
      <c r="AH30">
        <v>38.39</v>
      </c>
      <c r="AI30">
        <v>157.5</v>
      </c>
      <c r="AJ30">
        <v>0</v>
      </c>
      <c r="AK30">
        <v>47.98</v>
      </c>
      <c r="AL30">
        <v>0</v>
      </c>
      <c r="AM30">
        <v>0</v>
      </c>
      <c r="AN30">
        <v>13</v>
      </c>
      <c r="AO30">
        <v>12.46</v>
      </c>
      <c r="AP30">
        <v>0.67</v>
      </c>
      <c r="AQ30">
        <v>60</v>
      </c>
      <c r="AR30">
        <v>0</v>
      </c>
      <c r="AS30">
        <v>0</v>
      </c>
      <c r="AT30">
        <v>0.49</v>
      </c>
      <c r="AU30">
        <v>0</v>
      </c>
      <c r="AV30">
        <v>19.47</v>
      </c>
      <c r="AW30">
        <v>62.57</v>
      </c>
    </row>
    <row r="31" spans="1:49">
      <c r="A31" t="s">
        <v>278</v>
      </c>
      <c r="G31" t="s">
        <v>73</v>
      </c>
      <c r="H31" s="73">
        <v>294.83000000000004</v>
      </c>
      <c r="I31" s="46">
        <v>152.09</v>
      </c>
      <c r="J31" s="46">
        <v>169.96</v>
      </c>
      <c r="K31" s="46">
        <v>62.38</v>
      </c>
      <c r="L31" s="46">
        <v>1.1299999999999999</v>
      </c>
      <c r="M31" s="74">
        <v>0</v>
      </c>
      <c r="N31" s="73">
        <v>0</v>
      </c>
      <c r="O31" s="46">
        <v>60</v>
      </c>
      <c r="P31" s="46">
        <v>0</v>
      </c>
      <c r="Q31" s="46">
        <v>0</v>
      </c>
      <c r="R31" s="46">
        <v>0</v>
      </c>
      <c r="S31" s="74">
        <v>0</v>
      </c>
      <c r="W31">
        <v>22.07</v>
      </c>
      <c r="X31">
        <v>99.33</v>
      </c>
      <c r="Y31">
        <v>49.66</v>
      </c>
      <c r="Z31">
        <v>0</v>
      </c>
      <c r="AA31">
        <v>23.99</v>
      </c>
      <c r="AB31">
        <v>5.05</v>
      </c>
      <c r="AC31">
        <v>62.38</v>
      </c>
      <c r="AD31">
        <v>0</v>
      </c>
      <c r="AE31">
        <v>77.739999999999995</v>
      </c>
      <c r="AF31">
        <v>0</v>
      </c>
      <c r="AG31">
        <v>0</v>
      </c>
      <c r="AH31">
        <v>38.39</v>
      </c>
      <c r="AI31">
        <v>157.5</v>
      </c>
      <c r="AJ31">
        <v>0</v>
      </c>
      <c r="AK31">
        <v>47.98</v>
      </c>
      <c r="AL31">
        <v>0</v>
      </c>
      <c r="AM31">
        <v>0</v>
      </c>
      <c r="AN31">
        <v>0</v>
      </c>
      <c r="AO31">
        <v>12.46</v>
      </c>
      <c r="AP31">
        <v>0.67</v>
      </c>
      <c r="AQ31">
        <v>60</v>
      </c>
      <c r="AR31">
        <v>0</v>
      </c>
      <c r="AS31">
        <v>0</v>
      </c>
      <c r="AT31">
        <v>1.1299999999999999</v>
      </c>
      <c r="AU31">
        <v>0</v>
      </c>
      <c r="AV31">
        <v>19.47</v>
      </c>
      <c r="AW31">
        <v>62.57</v>
      </c>
    </row>
    <row r="32" spans="1:49">
      <c r="A32" t="s">
        <v>279</v>
      </c>
      <c r="G32" t="s">
        <v>74</v>
      </c>
      <c r="H32" s="73">
        <v>294.83000000000004</v>
      </c>
      <c r="I32" s="46">
        <v>152.09</v>
      </c>
      <c r="J32" s="46">
        <v>169.96</v>
      </c>
      <c r="K32" s="46">
        <v>62.38</v>
      </c>
      <c r="L32" s="46">
        <v>2.0699999999999998</v>
      </c>
      <c r="M32" s="74">
        <v>0</v>
      </c>
      <c r="N32" s="73">
        <v>0</v>
      </c>
      <c r="O32" s="46">
        <v>60</v>
      </c>
      <c r="P32" s="46">
        <v>0</v>
      </c>
      <c r="Q32" s="46">
        <v>0</v>
      </c>
      <c r="R32" s="46">
        <v>0</v>
      </c>
      <c r="S32" s="74">
        <v>0</v>
      </c>
      <c r="W32">
        <v>22.07</v>
      </c>
      <c r="X32">
        <v>99.33</v>
      </c>
      <c r="Y32">
        <v>49.66</v>
      </c>
      <c r="Z32">
        <v>0</v>
      </c>
      <c r="AA32">
        <v>23.99</v>
      </c>
      <c r="AB32">
        <v>5.05</v>
      </c>
      <c r="AC32">
        <v>62.38</v>
      </c>
      <c r="AD32">
        <v>0</v>
      </c>
      <c r="AE32">
        <v>77.739999999999995</v>
      </c>
      <c r="AF32">
        <v>0</v>
      </c>
      <c r="AG32">
        <v>0</v>
      </c>
      <c r="AH32">
        <v>38.39</v>
      </c>
      <c r="AI32">
        <v>157.5</v>
      </c>
      <c r="AJ32">
        <v>0</v>
      </c>
      <c r="AK32">
        <v>47.98</v>
      </c>
      <c r="AL32">
        <v>0</v>
      </c>
      <c r="AM32">
        <v>0</v>
      </c>
      <c r="AN32">
        <v>0</v>
      </c>
      <c r="AO32">
        <v>12.46</v>
      </c>
      <c r="AP32">
        <v>0.67</v>
      </c>
      <c r="AQ32">
        <v>60</v>
      </c>
      <c r="AR32">
        <v>0</v>
      </c>
      <c r="AS32">
        <v>0</v>
      </c>
      <c r="AT32">
        <v>2.0699999999999998</v>
      </c>
      <c r="AU32">
        <v>0</v>
      </c>
      <c r="AV32">
        <v>19.47</v>
      </c>
      <c r="AW32">
        <v>62.57</v>
      </c>
    </row>
    <row r="33" spans="1:49">
      <c r="A33" t="s">
        <v>280</v>
      </c>
      <c r="G33" t="s">
        <v>75</v>
      </c>
      <c r="H33" s="73">
        <v>294.83000000000004</v>
      </c>
      <c r="I33" s="46">
        <v>152.09</v>
      </c>
      <c r="J33" s="46">
        <v>169.96</v>
      </c>
      <c r="K33" s="46">
        <v>62.38</v>
      </c>
      <c r="L33" s="46">
        <v>2.99</v>
      </c>
      <c r="M33" s="74">
        <v>0</v>
      </c>
      <c r="N33" s="73">
        <v>0</v>
      </c>
      <c r="O33" s="46">
        <v>60</v>
      </c>
      <c r="P33" s="46">
        <v>0</v>
      </c>
      <c r="Q33" s="46">
        <v>0</v>
      </c>
      <c r="R33" s="46">
        <v>0</v>
      </c>
      <c r="S33" s="74">
        <v>0</v>
      </c>
      <c r="W33">
        <v>22.07</v>
      </c>
      <c r="X33">
        <v>99.33</v>
      </c>
      <c r="Y33">
        <v>49.66</v>
      </c>
      <c r="Z33">
        <v>0</v>
      </c>
      <c r="AA33">
        <v>23.99</v>
      </c>
      <c r="AB33">
        <v>5.05</v>
      </c>
      <c r="AC33">
        <v>62.38</v>
      </c>
      <c r="AD33">
        <v>0</v>
      </c>
      <c r="AE33">
        <v>77.739999999999995</v>
      </c>
      <c r="AF33">
        <v>0</v>
      </c>
      <c r="AG33">
        <v>0</v>
      </c>
      <c r="AH33">
        <v>38.39</v>
      </c>
      <c r="AI33">
        <v>157.5</v>
      </c>
      <c r="AJ33">
        <v>0</v>
      </c>
      <c r="AK33">
        <v>47.98</v>
      </c>
      <c r="AL33">
        <v>0</v>
      </c>
      <c r="AM33">
        <v>0</v>
      </c>
      <c r="AN33">
        <v>0</v>
      </c>
      <c r="AO33">
        <v>12.46</v>
      </c>
      <c r="AP33">
        <v>0.67</v>
      </c>
      <c r="AQ33">
        <v>60</v>
      </c>
      <c r="AR33">
        <v>0</v>
      </c>
      <c r="AS33">
        <v>0</v>
      </c>
      <c r="AT33">
        <v>2.99</v>
      </c>
      <c r="AU33">
        <v>0</v>
      </c>
      <c r="AV33">
        <v>19.47</v>
      </c>
      <c r="AW33">
        <v>62.57</v>
      </c>
    </row>
    <row r="34" spans="1:49">
      <c r="A34" t="s">
        <v>281</v>
      </c>
      <c r="G34" t="s">
        <v>76</v>
      </c>
      <c r="H34" s="73">
        <v>294.83000000000004</v>
      </c>
      <c r="I34" s="46">
        <v>152.09</v>
      </c>
      <c r="J34" s="46">
        <v>169.96</v>
      </c>
      <c r="K34" s="46">
        <v>62.38</v>
      </c>
      <c r="L34" s="46">
        <v>2.79</v>
      </c>
      <c r="M34" s="74">
        <v>0</v>
      </c>
      <c r="N34" s="73">
        <v>0</v>
      </c>
      <c r="O34" s="46">
        <v>60</v>
      </c>
      <c r="P34" s="46">
        <v>0</v>
      </c>
      <c r="Q34" s="46">
        <v>0</v>
      </c>
      <c r="R34" s="46">
        <v>0</v>
      </c>
      <c r="S34" s="74">
        <v>0</v>
      </c>
      <c r="W34">
        <v>22.07</v>
      </c>
      <c r="X34">
        <v>99.33</v>
      </c>
      <c r="Y34">
        <v>49.66</v>
      </c>
      <c r="Z34">
        <v>0</v>
      </c>
      <c r="AA34">
        <v>23.99</v>
      </c>
      <c r="AB34">
        <v>5.05</v>
      </c>
      <c r="AC34">
        <v>62.38</v>
      </c>
      <c r="AD34">
        <v>0</v>
      </c>
      <c r="AE34">
        <v>77.739999999999995</v>
      </c>
      <c r="AF34">
        <v>0</v>
      </c>
      <c r="AG34">
        <v>0</v>
      </c>
      <c r="AH34">
        <v>38.39</v>
      </c>
      <c r="AI34">
        <v>157.5</v>
      </c>
      <c r="AJ34">
        <v>0</v>
      </c>
      <c r="AK34">
        <v>47.98</v>
      </c>
      <c r="AL34">
        <v>0</v>
      </c>
      <c r="AM34">
        <v>0</v>
      </c>
      <c r="AN34">
        <v>0</v>
      </c>
      <c r="AO34">
        <v>12.46</v>
      </c>
      <c r="AP34">
        <v>0.67</v>
      </c>
      <c r="AQ34">
        <v>60</v>
      </c>
      <c r="AR34">
        <v>0</v>
      </c>
      <c r="AS34">
        <v>0</v>
      </c>
      <c r="AT34">
        <v>2.79</v>
      </c>
      <c r="AU34">
        <v>0</v>
      </c>
      <c r="AV34">
        <v>19.47</v>
      </c>
      <c r="AW34">
        <v>62.57</v>
      </c>
    </row>
    <row r="35" spans="1:49">
      <c r="A35" t="s">
        <v>283</v>
      </c>
      <c r="G35" t="s">
        <v>77</v>
      </c>
      <c r="H35" s="73">
        <v>295.12</v>
      </c>
      <c r="I35" s="46">
        <v>152.09</v>
      </c>
      <c r="J35" s="46">
        <v>169.87</v>
      </c>
      <c r="K35" s="46">
        <v>62.38</v>
      </c>
      <c r="L35" s="46">
        <v>1.56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22.07</v>
      </c>
      <c r="X35">
        <v>99.33</v>
      </c>
      <c r="Y35">
        <v>49.66</v>
      </c>
      <c r="Z35">
        <v>0</v>
      </c>
      <c r="AA35">
        <v>23.99</v>
      </c>
      <c r="AB35">
        <v>5.05</v>
      </c>
      <c r="AC35">
        <v>62.38</v>
      </c>
      <c r="AD35">
        <v>0</v>
      </c>
      <c r="AE35">
        <v>77.739999999999995</v>
      </c>
      <c r="AF35">
        <v>0</v>
      </c>
      <c r="AG35">
        <v>0</v>
      </c>
      <c r="AH35">
        <v>38.39</v>
      </c>
      <c r="AI35">
        <v>157.5</v>
      </c>
      <c r="AJ35">
        <v>0</v>
      </c>
      <c r="AK35">
        <v>47.98</v>
      </c>
      <c r="AL35">
        <v>0</v>
      </c>
      <c r="AM35">
        <v>0</v>
      </c>
      <c r="AN35">
        <v>0</v>
      </c>
      <c r="AO35">
        <v>12.37</v>
      </c>
      <c r="AP35">
        <v>0.96</v>
      </c>
      <c r="AQ35">
        <v>0</v>
      </c>
      <c r="AR35">
        <v>0</v>
      </c>
      <c r="AS35">
        <v>0</v>
      </c>
      <c r="AT35">
        <v>1.56</v>
      </c>
      <c r="AU35">
        <v>0</v>
      </c>
      <c r="AV35">
        <v>19.47</v>
      </c>
      <c r="AW35">
        <v>62.57</v>
      </c>
    </row>
    <row r="36" spans="1:49">
      <c r="A36" t="s">
        <v>315</v>
      </c>
      <c r="G36" t="s">
        <v>78</v>
      </c>
      <c r="H36" s="73">
        <v>295.12</v>
      </c>
      <c r="I36" s="46">
        <v>152.09</v>
      </c>
      <c r="J36" s="46">
        <v>169.87</v>
      </c>
      <c r="K36" s="46">
        <v>62.38</v>
      </c>
      <c r="L36" s="46">
        <v>3.9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22.07</v>
      </c>
      <c r="X36">
        <v>99.33</v>
      </c>
      <c r="Y36">
        <v>49.66</v>
      </c>
      <c r="Z36">
        <v>0</v>
      </c>
      <c r="AA36">
        <v>23.99</v>
      </c>
      <c r="AB36">
        <v>5.05</v>
      </c>
      <c r="AC36">
        <v>62.38</v>
      </c>
      <c r="AD36">
        <v>0</v>
      </c>
      <c r="AE36">
        <v>77.739999999999995</v>
      </c>
      <c r="AF36">
        <v>0</v>
      </c>
      <c r="AG36">
        <v>0</v>
      </c>
      <c r="AH36">
        <v>38.39</v>
      </c>
      <c r="AI36">
        <v>157.5</v>
      </c>
      <c r="AJ36">
        <v>0</v>
      </c>
      <c r="AK36">
        <v>47.98</v>
      </c>
      <c r="AL36">
        <v>0</v>
      </c>
      <c r="AM36">
        <v>0</v>
      </c>
      <c r="AN36">
        <v>0</v>
      </c>
      <c r="AO36">
        <v>12.37</v>
      </c>
      <c r="AP36">
        <v>0.96</v>
      </c>
      <c r="AQ36">
        <v>0</v>
      </c>
      <c r="AR36">
        <v>0</v>
      </c>
      <c r="AS36">
        <v>0</v>
      </c>
      <c r="AT36">
        <v>3.9</v>
      </c>
      <c r="AU36">
        <v>0</v>
      </c>
      <c r="AV36">
        <v>19.47</v>
      </c>
      <c r="AW36">
        <v>62.57</v>
      </c>
    </row>
    <row r="37" spans="1:49">
      <c r="A37" t="s">
        <v>316</v>
      </c>
      <c r="G37" t="s">
        <v>79</v>
      </c>
      <c r="H37" s="73">
        <v>295.12</v>
      </c>
      <c r="I37" s="46">
        <v>152.09</v>
      </c>
      <c r="J37" s="46">
        <v>169.87</v>
      </c>
      <c r="K37" s="46">
        <v>62.38</v>
      </c>
      <c r="L37" s="46">
        <v>4.8899999999999997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22.07</v>
      </c>
      <c r="X37">
        <v>99.33</v>
      </c>
      <c r="Y37">
        <v>49.66</v>
      </c>
      <c r="Z37">
        <v>0</v>
      </c>
      <c r="AA37">
        <v>23.99</v>
      </c>
      <c r="AB37">
        <v>5.05</v>
      </c>
      <c r="AC37">
        <v>62.38</v>
      </c>
      <c r="AD37">
        <v>0</v>
      </c>
      <c r="AE37">
        <v>77.739999999999995</v>
      </c>
      <c r="AF37">
        <v>0</v>
      </c>
      <c r="AG37">
        <v>0</v>
      </c>
      <c r="AH37">
        <v>38.39</v>
      </c>
      <c r="AI37">
        <v>157.5</v>
      </c>
      <c r="AJ37">
        <v>0</v>
      </c>
      <c r="AK37">
        <v>47.98</v>
      </c>
      <c r="AL37">
        <v>0</v>
      </c>
      <c r="AM37">
        <v>0</v>
      </c>
      <c r="AN37">
        <v>0</v>
      </c>
      <c r="AO37">
        <v>12.37</v>
      </c>
      <c r="AP37">
        <v>0.96</v>
      </c>
      <c r="AQ37">
        <v>0</v>
      </c>
      <c r="AR37">
        <v>0</v>
      </c>
      <c r="AS37">
        <v>0</v>
      </c>
      <c r="AT37">
        <v>4.8899999999999997</v>
      </c>
      <c r="AU37">
        <v>0</v>
      </c>
      <c r="AV37">
        <v>19.47</v>
      </c>
      <c r="AW37">
        <v>62.57</v>
      </c>
    </row>
    <row r="38" spans="1:49">
      <c r="A38" t="s">
        <v>317</v>
      </c>
      <c r="G38" t="s">
        <v>80</v>
      </c>
      <c r="H38" s="73">
        <v>295.12</v>
      </c>
      <c r="I38" s="46">
        <v>152.09</v>
      </c>
      <c r="J38" s="46">
        <v>169.87</v>
      </c>
      <c r="K38" s="46">
        <v>62.38</v>
      </c>
      <c r="L38" s="46">
        <v>5.29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22.07</v>
      </c>
      <c r="X38">
        <v>99.33</v>
      </c>
      <c r="Y38">
        <v>49.66</v>
      </c>
      <c r="Z38">
        <v>0</v>
      </c>
      <c r="AA38">
        <v>23.99</v>
      </c>
      <c r="AB38">
        <v>5.05</v>
      </c>
      <c r="AC38">
        <v>62.38</v>
      </c>
      <c r="AD38">
        <v>0</v>
      </c>
      <c r="AE38">
        <v>77.739999999999995</v>
      </c>
      <c r="AF38">
        <v>0</v>
      </c>
      <c r="AG38">
        <v>0</v>
      </c>
      <c r="AH38">
        <v>38.39</v>
      </c>
      <c r="AI38">
        <v>157.5</v>
      </c>
      <c r="AJ38">
        <v>0</v>
      </c>
      <c r="AK38">
        <v>47.98</v>
      </c>
      <c r="AL38">
        <v>0</v>
      </c>
      <c r="AM38">
        <v>0</v>
      </c>
      <c r="AN38">
        <v>0</v>
      </c>
      <c r="AO38">
        <v>12.37</v>
      </c>
      <c r="AP38">
        <v>0.96</v>
      </c>
      <c r="AQ38">
        <v>0</v>
      </c>
      <c r="AR38">
        <v>0</v>
      </c>
      <c r="AS38">
        <v>0</v>
      </c>
      <c r="AT38">
        <v>5.29</v>
      </c>
      <c r="AU38">
        <v>0</v>
      </c>
      <c r="AV38">
        <v>19.47</v>
      </c>
      <c r="AW38">
        <v>62.57</v>
      </c>
    </row>
    <row r="39" spans="1:49">
      <c r="A39" t="s">
        <v>318</v>
      </c>
      <c r="G39" t="s">
        <v>81</v>
      </c>
      <c r="H39" s="73">
        <v>296.13</v>
      </c>
      <c r="I39" s="46">
        <v>152.09</v>
      </c>
      <c r="J39" s="46">
        <v>169.87</v>
      </c>
      <c r="K39" s="46">
        <v>115.17000000000002</v>
      </c>
      <c r="L39" s="46">
        <v>6.15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22.07</v>
      </c>
      <c r="X39">
        <v>99.33</v>
      </c>
      <c r="Y39">
        <v>49.66</v>
      </c>
      <c r="Z39">
        <v>0</v>
      </c>
      <c r="AA39">
        <v>23.99</v>
      </c>
      <c r="AB39">
        <v>6.06</v>
      </c>
      <c r="AC39">
        <v>62.38</v>
      </c>
      <c r="AD39">
        <v>8.16</v>
      </c>
      <c r="AE39">
        <v>77.739999999999995</v>
      </c>
      <c r="AF39">
        <v>0</v>
      </c>
      <c r="AG39">
        <v>0</v>
      </c>
      <c r="AH39">
        <v>38.39</v>
      </c>
      <c r="AI39">
        <v>157.5</v>
      </c>
      <c r="AJ39">
        <v>0</v>
      </c>
      <c r="AK39">
        <v>47.98</v>
      </c>
      <c r="AL39">
        <v>0</v>
      </c>
      <c r="AM39">
        <v>0</v>
      </c>
      <c r="AN39">
        <v>0</v>
      </c>
      <c r="AO39">
        <v>12.37</v>
      </c>
      <c r="AP39">
        <v>0.96</v>
      </c>
      <c r="AQ39">
        <v>0</v>
      </c>
      <c r="AR39">
        <v>28.79</v>
      </c>
      <c r="AS39">
        <v>0</v>
      </c>
      <c r="AT39">
        <v>6.15</v>
      </c>
      <c r="AU39">
        <v>15.84</v>
      </c>
      <c r="AV39">
        <v>19.47</v>
      </c>
      <c r="AW39">
        <v>62.57</v>
      </c>
    </row>
    <row r="40" spans="1:49">
      <c r="A40" t="s">
        <v>338</v>
      </c>
      <c r="G40" t="s">
        <v>82</v>
      </c>
      <c r="H40" s="73">
        <v>296.13</v>
      </c>
      <c r="I40" s="46">
        <v>152.09</v>
      </c>
      <c r="J40" s="46">
        <v>169.87</v>
      </c>
      <c r="K40" s="46">
        <v>115.17000000000002</v>
      </c>
      <c r="L40" s="46">
        <v>6.54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22.07</v>
      </c>
      <c r="X40">
        <v>99.33</v>
      </c>
      <c r="Y40">
        <v>49.66</v>
      </c>
      <c r="Z40">
        <v>0</v>
      </c>
      <c r="AA40">
        <v>23.99</v>
      </c>
      <c r="AB40">
        <v>6.06</v>
      </c>
      <c r="AC40">
        <v>62.38</v>
      </c>
      <c r="AD40">
        <v>8.16</v>
      </c>
      <c r="AE40">
        <v>77.739999999999995</v>
      </c>
      <c r="AF40">
        <v>0</v>
      </c>
      <c r="AG40">
        <v>0</v>
      </c>
      <c r="AH40">
        <v>38.39</v>
      </c>
      <c r="AI40">
        <v>157.5</v>
      </c>
      <c r="AJ40">
        <v>0</v>
      </c>
      <c r="AK40">
        <v>47.98</v>
      </c>
      <c r="AL40">
        <v>0</v>
      </c>
      <c r="AM40">
        <v>0</v>
      </c>
      <c r="AN40">
        <v>0</v>
      </c>
      <c r="AO40">
        <v>12.37</v>
      </c>
      <c r="AP40">
        <v>0.96</v>
      </c>
      <c r="AQ40">
        <v>0</v>
      </c>
      <c r="AR40">
        <v>28.79</v>
      </c>
      <c r="AS40">
        <v>0</v>
      </c>
      <c r="AT40">
        <v>6.54</v>
      </c>
      <c r="AU40">
        <v>15.84</v>
      </c>
      <c r="AV40">
        <v>19.47</v>
      </c>
      <c r="AW40">
        <v>62.57</v>
      </c>
    </row>
    <row r="41" spans="1:49">
      <c r="A41" t="s">
        <v>339</v>
      </c>
      <c r="G41" t="s">
        <v>83</v>
      </c>
      <c r="H41" s="73">
        <v>296.13</v>
      </c>
      <c r="I41" s="46">
        <v>152.09</v>
      </c>
      <c r="J41" s="46">
        <v>169.87</v>
      </c>
      <c r="K41" s="46">
        <v>115.17000000000002</v>
      </c>
      <c r="L41" s="46">
        <v>6.93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22.07</v>
      </c>
      <c r="X41">
        <v>99.33</v>
      </c>
      <c r="Y41">
        <v>49.66</v>
      </c>
      <c r="Z41">
        <v>0</v>
      </c>
      <c r="AA41">
        <v>23.99</v>
      </c>
      <c r="AB41">
        <v>6.06</v>
      </c>
      <c r="AC41">
        <v>62.38</v>
      </c>
      <c r="AD41">
        <v>8.16</v>
      </c>
      <c r="AE41">
        <v>77.739999999999995</v>
      </c>
      <c r="AF41">
        <v>0</v>
      </c>
      <c r="AG41">
        <v>0</v>
      </c>
      <c r="AH41">
        <v>38.39</v>
      </c>
      <c r="AI41">
        <v>157.5</v>
      </c>
      <c r="AJ41">
        <v>0</v>
      </c>
      <c r="AK41">
        <v>47.98</v>
      </c>
      <c r="AL41">
        <v>0</v>
      </c>
      <c r="AM41">
        <v>0</v>
      </c>
      <c r="AN41">
        <v>0</v>
      </c>
      <c r="AO41">
        <v>12.37</v>
      </c>
      <c r="AP41">
        <v>0.96</v>
      </c>
      <c r="AQ41">
        <v>0</v>
      </c>
      <c r="AR41">
        <v>28.79</v>
      </c>
      <c r="AS41">
        <v>0</v>
      </c>
      <c r="AT41">
        <v>6.93</v>
      </c>
      <c r="AU41">
        <v>15.84</v>
      </c>
      <c r="AV41">
        <v>19.47</v>
      </c>
      <c r="AW41">
        <v>62.57</v>
      </c>
    </row>
    <row r="42" spans="1:49">
      <c r="A42" t="s">
        <v>340</v>
      </c>
      <c r="G42" t="s">
        <v>84</v>
      </c>
      <c r="H42" s="73">
        <v>297.13</v>
      </c>
      <c r="I42" s="46">
        <v>152.09</v>
      </c>
      <c r="J42" s="46">
        <v>169.87</v>
      </c>
      <c r="K42" s="46">
        <v>115.17000000000002</v>
      </c>
      <c r="L42" s="46">
        <v>6.98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22.07</v>
      </c>
      <c r="X42">
        <v>99.33</v>
      </c>
      <c r="Y42">
        <v>49.66</v>
      </c>
      <c r="Z42">
        <v>0</v>
      </c>
      <c r="AA42">
        <v>23.99</v>
      </c>
      <c r="AB42">
        <v>7.06</v>
      </c>
      <c r="AC42">
        <v>62.38</v>
      </c>
      <c r="AD42">
        <v>8.16</v>
      </c>
      <c r="AE42">
        <v>77.739999999999995</v>
      </c>
      <c r="AF42">
        <v>0</v>
      </c>
      <c r="AG42">
        <v>0</v>
      </c>
      <c r="AH42">
        <v>38.39</v>
      </c>
      <c r="AI42">
        <v>157.5</v>
      </c>
      <c r="AJ42">
        <v>0</v>
      </c>
      <c r="AK42">
        <v>47.98</v>
      </c>
      <c r="AL42">
        <v>0</v>
      </c>
      <c r="AM42">
        <v>0</v>
      </c>
      <c r="AN42">
        <v>0</v>
      </c>
      <c r="AO42">
        <v>12.37</v>
      </c>
      <c r="AP42">
        <v>0.96</v>
      </c>
      <c r="AQ42">
        <v>0</v>
      </c>
      <c r="AR42">
        <v>28.79</v>
      </c>
      <c r="AS42">
        <v>0</v>
      </c>
      <c r="AT42">
        <v>6.98</v>
      </c>
      <c r="AU42">
        <v>15.84</v>
      </c>
      <c r="AV42">
        <v>19.47</v>
      </c>
      <c r="AW42">
        <v>62.57</v>
      </c>
    </row>
    <row r="43" spans="1:49">
      <c r="A43" t="s">
        <v>346</v>
      </c>
      <c r="G43" t="s">
        <v>85</v>
      </c>
      <c r="H43" s="73">
        <v>297.13</v>
      </c>
      <c r="I43" s="46">
        <v>152.09</v>
      </c>
      <c r="J43" s="46">
        <v>169.77</v>
      </c>
      <c r="K43" s="46">
        <v>115.17000000000002</v>
      </c>
      <c r="L43" s="46">
        <v>6.59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22.07</v>
      </c>
      <c r="X43">
        <v>99.33</v>
      </c>
      <c r="Y43">
        <v>49.66</v>
      </c>
      <c r="Z43">
        <v>0</v>
      </c>
      <c r="AA43">
        <v>23.99</v>
      </c>
      <c r="AB43">
        <v>7.06</v>
      </c>
      <c r="AC43">
        <v>62.38</v>
      </c>
      <c r="AD43">
        <v>8.16</v>
      </c>
      <c r="AE43">
        <v>77.739999999999995</v>
      </c>
      <c r="AF43">
        <v>0</v>
      </c>
      <c r="AG43">
        <v>0</v>
      </c>
      <c r="AH43">
        <v>38.39</v>
      </c>
      <c r="AI43">
        <v>157.5</v>
      </c>
      <c r="AJ43">
        <v>0</v>
      </c>
      <c r="AK43">
        <v>47.98</v>
      </c>
      <c r="AL43">
        <v>0</v>
      </c>
      <c r="AM43">
        <v>0</v>
      </c>
      <c r="AN43">
        <v>0</v>
      </c>
      <c r="AO43">
        <v>12.27</v>
      </c>
      <c r="AP43">
        <v>0.96</v>
      </c>
      <c r="AQ43">
        <v>0</v>
      </c>
      <c r="AR43">
        <v>28.79</v>
      </c>
      <c r="AS43">
        <v>0</v>
      </c>
      <c r="AT43">
        <v>6.59</v>
      </c>
      <c r="AU43">
        <v>15.84</v>
      </c>
      <c r="AV43">
        <v>19.47</v>
      </c>
      <c r="AW43">
        <v>62.57</v>
      </c>
    </row>
    <row r="44" spans="1:49">
      <c r="A44" t="s">
        <v>350</v>
      </c>
      <c r="G44" t="s">
        <v>86</v>
      </c>
      <c r="H44" s="73">
        <v>297.13</v>
      </c>
      <c r="I44" s="46">
        <v>152.09</v>
      </c>
      <c r="J44" s="46">
        <v>169.77</v>
      </c>
      <c r="K44" s="46">
        <v>115.17000000000002</v>
      </c>
      <c r="L44" s="46">
        <v>6.13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22.07</v>
      </c>
      <c r="X44">
        <v>99.33</v>
      </c>
      <c r="Y44">
        <v>49.66</v>
      </c>
      <c r="Z44">
        <v>0</v>
      </c>
      <c r="AA44">
        <v>23.99</v>
      </c>
      <c r="AB44">
        <v>7.06</v>
      </c>
      <c r="AC44">
        <v>62.38</v>
      </c>
      <c r="AD44">
        <v>8.16</v>
      </c>
      <c r="AE44">
        <v>77.739999999999995</v>
      </c>
      <c r="AF44">
        <v>0</v>
      </c>
      <c r="AG44">
        <v>0</v>
      </c>
      <c r="AH44">
        <v>38.39</v>
      </c>
      <c r="AI44">
        <v>157.5</v>
      </c>
      <c r="AJ44">
        <v>0</v>
      </c>
      <c r="AK44">
        <v>47.98</v>
      </c>
      <c r="AL44">
        <v>0</v>
      </c>
      <c r="AM44">
        <v>0</v>
      </c>
      <c r="AN44">
        <v>0</v>
      </c>
      <c r="AO44">
        <v>12.27</v>
      </c>
      <c r="AP44">
        <v>0.96</v>
      </c>
      <c r="AQ44">
        <v>0</v>
      </c>
      <c r="AR44">
        <v>28.79</v>
      </c>
      <c r="AS44">
        <v>0</v>
      </c>
      <c r="AT44">
        <v>6.13</v>
      </c>
      <c r="AU44">
        <v>15.84</v>
      </c>
      <c r="AV44">
        <v>19.47</v>
      </c>
      <c r="AW44">
        <v>62.57</v>
      </c>
    </row>
    <row r="45" spans="1:49">
      <c r="A45" t="s">
        <v>373</v>
      </c>
      <c r="G45" t="s">
        <v>87</v>
      </c>
      <c r="H45" s="73">
        <v>297.13</v>
      </c>
      <c r="I45" s="46">
        <v>152.09</v>
      </c>
      <c r="J45" s="46">
        <v>169.77</v>
      </c>
      <c r="K45" s="46">
        <v>115.17000000000002</v>
      </c>
      <c r="L45" s="46">
        <v>7.15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22.07</v>
      </c>
      <c r="X45">
        <v>99.33</v>
      </c>
      <c r="Y45">
        <v>49.66</v>
      </c>
      <c r="Z45">
        <v>0</v>
      </c>
      <c r="AA45">
        <v>23.99</v>
      </c>
      <c r="AB45">
        <v>7.06</v>
      </c>
      <c r="AC45">
        <v>62.38</v>
      </c>
      <c r="AD45">
        <v>8.16</v>
      </c>
      <c r="AE45">
        <v>77.739999999999995</v>
      </c>
      <c r="AF45">
        <v>0</v>
      </c>
      <c r="AG45">
        <v>0</v>
      </c>
      <c r="AH45">
        <v>38.39</v>
      </c>
      <c r="AI45">
        <v>157.5</v>
      </c>
      <c r="AJ45">
        <v>0</v>
      </c>
      <c r="AK45">
        <v>47.98</v>
      </c>
      <c r="AL45">
        <v>0</v>
      </c>
      <c r="AM45">
        <v>0</v>
      </c>
      <c r="AN45">
        <v>0</v>
      </c>
      <c r="AO45">
        <v>12.27</v>
      </c>
      <c r="AP45">
        <v>0.96</v>
      </c>
      <c r="AQ45">
        <v>0</v>
      </c>
      <c r="AR45">
        <v>28.79</v>
      </c>
      <c r="AS45">
        <v>0</v>
      </c>
      <c r="AT45">
        <v>7.15</v>
      </c>
      <c r="AU45">
        <v>15.84</v>
      </c>
      <c r="AV45">
        <v>19.47</v>
      </c>
      <c r="AW45">
        <v>62.57</v>
      </c>
    </row>
    <row r="46" spans="1:49">
      <c r="A46" t="s">
        <v>374</v>
      </c>
      <c r="G46" t="s">
        <v>88</v>
      </c>
      <c r="H46" s="73">
        <v>297.13</v>
      </c>
      <c r="I46" s="46">
        <v>152.09</v>
      </c>
      <c r="J46" s="46">
        <v>169.77</v>
      </c>
      <c r="K46" s="46">
        <v>115.17000000000002</v>
      </c>
      <c r="L46" s="46">
        <v>7.69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22.07</v>
      </c>
      <c r="X46">
        <v>99.33</v>
      </c>
      <c r="Y46">
        <v>49.66</v>
      </c>
      <c r="Z46">
        <v>0</v>
      </c>
      <c r="AA46">
        <v>23.99</v>
      </c>
      <c r="AB46">
        <v>7.06</v>
      </c>
      <c r="AC46">
        <v>62.38</v>
      </c>
      <c r="AD46">
        <v>8.16</v>
      </c>
      <c r="AE46">
        <v>77.739999999999995</v>
      </c>
      <c r="AF46">
        <v>0</v>
      </c>
      <c r="AG46">
        <v>0</v>
      </c>
      <c r="AH46">
        <v>38.39</v>
      </c>
      <c r="AI46">
        <v>157.5</v>
      </c>
      <c r="AJ46">
        <v>0</v>
      </c>
      <c r="AK46">
        <v>47.98</v>
      </c>
      <c r="AL46">
        <v>0</v>
      </c>
      <c r="AM46">
        <v>0</v>
      </c>
      <c r="AN46">
        <v>0</v>
      </c>
      <c r="AO46">
        <v>12.27</v>
      </c>
      <c r="AP46">
        <v>0.96</v>
      </c>
      <c r="AQ46">
        <v>0</v>
      </c>
      <c r="AR46">
        <v>28.79</v>
      </c>
      <c r="AS46">
        <v>0</v>
      </c>
      <c r="AT46">
        <v>7.69</v>
      </c>
      <c r="AU46">
        <v>15.84</v>
      </c>
      <c r="AV46">
        <v>19.47</v>
      </c>
      <c r="AW46">
        <v>62.57</v>
      </c>
    </row>
    <row r="47" spans="1:49">
      <c r="A47" t="s">
        <v>378</v>
      </c>
      <c r="G47" t="s">
        <v>89</v>
      </c>
      <c r="H47" s="73">
        <v>300.15999999999997</v>
      </c>
      <c r="I47" s="46">
        <v>152.09</v>
      </c>
      <c r="J47" s="46">
        <v>169.77</v>
      </c>
      <c r="K47" s="46">
        <v>115.17000000000002</v>
      </c>
      <c r="L47" s="46">
        <v>6.99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22.07</v>
      </c>
      <c r="X47">
        <v>99.33</v>
      </c>
      <c r="Y47">
        <v>49.66</v>
      </c>
      <c r="Z47">
        <v>0</v>
      </c>
      <c r="AA47">
        <v>23.99</v>
      </c>
      <c r="AB47">
        <v>10.09</v>
      </c>
      <c r="AC47">
        <v>62.38</v>
      </c>
      <c r="AD47">
        <v>8.16</v>
      </c>
      <c r="AE47">
        <v>77.739999999999995</v>
      </c>
      <c r="AF47">
        <v>0</v>
      </c>
      <c r="AG47">
        <v>0</v>
      </c>
      <c r="AH47">
        <v>38.39</v>
      </c>
      <c r="AI47">
        <v>157.5</v>
      </c>
      <c r="AJ47">
        <v>0</v>
      </c>
      <c r="AK47">
        <v>47.98</v>
      </c>
      <c r="AL47">
        <v>0</v>
      </c>
      <c r="AM47">
        <v>0</v>
      </c>
      <c r="AN47">
        <v>0</v>
      </c>
      <c r="AO47">
        <v>12.27</v>
      </c>
      <c r="AP47">
        <v>0.96</v>
      </c>
      <c r="AQ47">
        <v>0</v>
      </c>
      <c r="AR47">
        <v>28.79</v>
      </c>
      <c r="AS47">
        <v>0</v>
      </c>
      <c r="AT47">
        <v>6.99</v>
      </c>
      <c r="AU47">
        <v>15.84</v>
      </c>
      <c r="AV47">
        <v>19.47</v>
      </c>
      <c r="AW47">
        <v>62.57</v>
      </c>
    </row>
    <row r="48" spans="1:49">
      <c r="A48" t="s">
        <v>382</v>
      </c>
      <c r="G48" t="s">
        <v>90</v>
      </c>
      <c r="H48" s="73">
        <v>300.15999999999997</v>
      </c>
      <c r="I48" s="46">
        <v>152.09</v>
      </c>
      <c r="J48" s="46">
        <v>169.77</v>
      </c>
      <c r="K48" s="46">
        <v>115.17000000000002</v>
      </c>
      <c r="L48" s="46">
        <v>6.34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22.07</v>
      </c>
      <c r="X48">
        <v>99.33</v>
      </c>
      <c r="Y48">
        <v>49.66</v>
      </c>
      <c r="Z48">
        <v>0</v>
      </c>
      <c r="AA48">
        <v>23.99</v>
      </c>
      <c r="AB48">
        <v>10.09</v>
      </c>
      <c r="AC48">
        <v>62.38</v>
      </c>
      <c r="AD48">
        <v>8.16</v>
      </c>
      <c r="AE48">
        <v>77.739999999999995</v>
      </c>
      <c r="AF48">
        <v>0</v>
      </c>
      <c r="AG48">
        <v>0</v>
      </c>
      <c r="AH48">
        <v>38.39</v>
      </c>
      <c r="AI48">
        <v>157.5</v>
      </c>
      <c r="AJ48">
        <v>0</v>
      </c>
      <c r="AK48">
        <v>47.98</v>
      </c>
      <c r="AL48">
        <v>0</v>
      </c>
      <c r="AM48">
        <v>0</v>
      </c>
      <c r="AN48">
        <v>0</v>
      </c>
      <c r="AO48">
        <v>12.27</v>
      </c>
      <c r="AP48">
        <v>0.96</v>
      </c>
      <c r="AQ48">
        <v>0</v>
      </c>
      <c r="AR48">
        <v>28.79</v>
      </c>
      <c r="AS48">
        <v>0</v>
      </c>
      <c r="AT48">
        <v>6.34</v>
      </c>
      <c r="AU48">
        <v>15.84</v>
      </c>
      <c r="AV48">
        <v>19.47</v>
      </c>
      <c r="AW48">
        <v>62.57</v>
      </c>
    </row>
    <row r="49" spans="1:49">
      <c r="A49" t="s">
        <v>383</v>
      </c>
      <c r="G49" t="s">
        <v>91</v>
      </c>
      <c r="H49" s="73">
        <v>300.15999999999997</v>
      </c>
      <c r="I49" s="46">
        <v>152.09</v>
      </c>
      <c r="J49" s="46">
        <v>169.77</v>
      </c>
      <c r="K49" s="46">
        <v>115.17000000000002</v>
      </c>
      <c r="L49" s="46">
        <v>6.15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22.07</v>
      </c>
      <c r="X49">
        <v>99.33</v>
      </c>
      <c r="Y49">
        <v>49.66</v>
      </c>
      <c r="Z49">
        <v>0</v>
      </c>
      <c r="AA49">
        <v>23.99</v>
      </c>
      <c r="AB49">
        <v>10.09</v>
      </c>
      <c r="AC49">
        <v>62.38</v>
      </c>
      <c r="AD49">
        <v>8.16</v>
      </c>
      <c r="AE49">
        <v>77.739999999999995</v>
      </c>
      <c r="AF49">
        <v>0</v>
      </c>
      <c r="AG49">
        <v>0</v>
      </c>
      <c r="AH49">
        <v>38.39</v>
      </c>
      <c r="AI49">
        <v>157.5</v>
      </c>
      <c r="AJ49">
        <v>0</v>
      </c>
      <c r="AK49">
        <v>47.98</v>
      </c>
      <c r="AL49">
        <v>0</v>
      </c>
      <c r="AM49">
        <v>0</v>
      </c>
      <c r="AN49">
        <v>0</v>
      </c>
      <c r="AO49">
        <v>12.27</v>
      </c>
      <c r="AP49">
        <v>0.96</v>
      </c>
      <c r="AQ49">
        <v>0</v>
      </c>
      <c r="AR49">
        <v>28.79</v>
      </c>
      <c r="AS49">
        <v>0</v>
      </c>
      <c r="AT49">
        <v>6.15</v>
      </c>
      <c r="AU49">
        <v>15.84</v>
      </c>
      <c r="AV49">
        <v>19.47</v>
      </c>
      <c r="AW49">
        <v>62.57</v>
      </c>
    </row>
    <row r="50" spans="1:49">
      <c r="A50" t="s">
        <v>384</v>
      </c>
      <c r="G50" t="s">
        <v>92</v>
      </c>
      <c r="H50" s="73">
        <v>300.15999999999997</v>
      </c>
      <c r="I50" s="46">
        <v>152.09</v>
      </c>
      <c r="J50" s="46">
        <v>169.77</v>
      </c>
      <c r="K50" s="46">
        <v>115.17000000000002</v>
      </c>
      <c r="L50" s="46">
        <v>8.56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22.07</v>
      </c>
      <c r="X50">
        <v>99.33</v>
      </c>
      <c r="Y50">
        <v>49.66</v>
      </c>
      <c r="Z50">
        <v>0</v>
      </c>
      <c r="AA50">
        <v>23.99</v>
      </c>
      <c r="AB50">
        <v>10.09</v>
      </c>
      <c r="AC50">
        <v>62.38</v>
      </c>
      <c r="AD50">
        <v>8.16</v>
      </c>
      <c r="AE50">
        <v>77.739999999999995</v>
      </c>
      <c r="AF50">
        <v>0</v>
      </c>
      <c r="AG50">
        <v>0</v>
      </c>
      <c r="AH50">
        <v>38.39</v>
      </c>
      <c r="AI50">
        <v>157.5</v>
      </c>
      <c r="AJ50">
        <v>0</v>
      </c>
      <c r="AK50">
        <v>47.98</v>
      </c>
      <c r="AL50">
        <v>0</v>
      </c>
      <c r="AM50">
        <v>0</v>
      </c>
      <c r="AN50">
        <v>0</v>
      </c>
      <c r="AO50">
        <v>12.27</v>
      </c>
      <c r="AP50">
        <v>0.96</v>
      </c>
      <c r="AQ50">
        <v>0</v>
      </c>
      <c r="AR50">
        <v>28.79</v>
      </c>
      <c r="AS50">
        <v>0</v>
      </c>
      <c r="AT50">
        <v>8.56</v>
      </c>
      <c r="AU50">
        <v>15.84</v>
      </c>
      <c r="AV50">
        <v>19.47</v>
      </c>
      <c r="AW50">
        <v>62.57</v>
      </c>
    </row>
    <row r="51" spans="1:49">
      <c r="A51" t="s">
        <v>386</v>
      </c>
      <c r="G51" t="s">
        <v>93</v>
      </c>
      <c r="H51" s="73">
        <v>300.15999999999997</v>
      </c>
      <c r="I51" s="46">
        <v>152.09</v>
      </c>
      <c r="J51" s="46">
        <v>169.69</v>
      </c>
      <c r="K51" s="46">
        <v>115.17000000000002</v>
      </c>
      <c r="L51" s="46">
        <v>9.4700000000000006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22.07</v>
      </c>
      <c r="X51">
        <v>99.33</v>
      </c>
      <c r="Y51">
        <v>49.66</v>
      </c>
      <c r="Z51">
        <v>0</v>
      </c>
      <c r="AA51">
        <v>23.99</v>
      </c>
      <c r="AB51">
        <v>10.09</v>
      </c>
      <c r="AC51">
        <v>62.38</v>
      </c>
      <c r="AD51">
        <v>8.16</v>
      </c>
      <c r="AE51">
        <v>77.739999999999995</v>
      </c>
      <c r="AF51">
        <v>0</v>
      </c>
      <c r="AG51">
        <v>0</v>
      </c>
      <c r="AH51">
        <v>38.39</v>
      </c>
      <c r="AI51">
        <v>157.5</v>
      </c>
      <c r="AJ51">
        <v>0</v>
      </c>
      <c r="AK51">
        <v>47.98</v>
      </c>
      <c r="AL51">
        <v>0</v>
      </c>
      <c r="AM51">
        <v>0</v>
      </c>
      <c r="AN51">
        <v>0</v>
      </c>
      <c r="AO51">
        <v>12.19</v>
      </c>
      <c r="AP51">
        <v>0.96</v>
      </c>
      <c r="AQ51">
        <v>0</v>
      </c>
      <c r="AR51">
        <v>28.79</v>
      </c>
      <c r="AS51">
        <v>0</v>
      </c>
      <c r="AT51">
        <v>9.4700000000000006</v>
      </c>
      <c r="AU51">
        <v>15.84</v>
      </c>
      <c r="AV51">
        <v>19.47</v>
      </c>
      <c r="AW51">
        <v>62.57</v>
      </c>
    </row>
    <row r="52" spans="1:49">
      <c r="A52" t="s">
        <v>387</v>
      </c>
      <c r="G52" t="s">
        <v>94</v>
      </c>
      <c r="H52" s="73">
        <v>300.15999999999997</v>
      </c>
      <c r="I52" s="46">
        <v>152.09</v>
      </c>
      <c r="J52" s="46">
        <v>169.69</v>
      </c>
      <c r="K52" s="46">
        <v>115.17000000000002</v>
      </c>
      <c r="L52" s="46">
        <v>7.51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22.07</v>
      </c>
      <c r="X52">
        <v>99.33</v>
      </c>
      <c r="Y52">
        <v>49.66</v>
      </c>
      <c r="Z52">
        <v>0</v>
      </c>
      <c r="AA52">
        <v>23.99</v>
      </c>
      <c r="AB52">
        <v>10.09</v>
      </c>
      <c r="AC52">
        <v>62.38</v>
      </c>
      <c r="AD52">
        <v>8.16</v>
      </c>
      <c r="AE52">
        <v>77.739999999999995</v>
      </c>
      <c r="AF52">
        <v>0</v>
      </c>
      <c r="AG52">
        <v>0</v>
      </c>
      <c r="AH52">
        <v>38.39</v>
      </c>
      <c r="AI52">
        <v>157.5</v>
      </c>
      <c r="AJ52">
        <v>0</v>
      </c>
      <c r="AK52">
        <v>47.98</v>
      </c>
      <c r="AL52">
        <v>0</v>
      </c>
      <c r="AM52">
        <v>0</v>
      </c>
      <c r="AN52">
        <v>0</v>
      </c>
      <c r="AO52">
        <v>12.19</v>
      </c>
      <c r="AP52">
        <v>0.96</v>
      </c>
      <c r="AQ52">
        <v>0</v>
      </c>
      <c r="AR52">
        <v>28.79</v>
      </c>
      <c r="AS52">
        <v>0</v>
      </c>
      <c r="AT52">
        <v>7.51</v>
      </c>
      <c r="AU52">
        <v>15.84</v>
      </c>
      <c r="AV52">
        <v>19.47</v>
      </c>
      <c r="AW52">
        <v>62.57</v>
      </c>
    </row>
    <row r="53" spans="1:49">
      <c r="A53" t="s">
        <v>427</v>
      </c>
      <c r="G53" t="s">
        <v>95</v>
      </c>
      <c r="H53" s="73">
        <v>300.15999999999997</v>
      </c>
      <c r="I53" s="46">
        <v>152.09</v>
      </c>
      <c r="J53" s="46">
        <v>169.69</v>
      </c>
      <c r="K53" s="46">
        <v>115.17000000000002</v>
      </c>
      <c r="L53" s="46">
        <v>6.4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22.07</v>
      </c>
      <c r="X53">
        <v>99.33</v>
      </c>
      <c r="Y53">
        <v>49.66</v>
      </c>
      <c r="Z53">
        <v>0</v>
      </c>
      <c r="AA53">
        <v>23.99</v>
      </c>
      <c r="AB53">
        <v>10.09</v>
      </c>
      <c r="AC53">
        <v>62.38</v>
      </c>
      <c r="AD53">
        <v>8.16</v>
      </c>
      <c r="AE53">
        <v>77.739999999999995</v>
      </c>
      <c r="AF53">
        <v>0</v>
      </c>
      <c r="AG53">
        <v>0</v>
      </c>
      <c r="AH53">
        <v>38.39</v>
      </c>
      <c r="AI53">
        <v>157.5</v>
      </c>
      <c r="AJ53">
        <v>0</v>
      </c>
      <c r="AK53">
        <v>47.98</v>
      </c>
      <c r="AL53">
        <v>0</v>
      </c>
      <c r="AM53">
        <v>0</v>
      </c>
      <c r="AN53">
        <v>0</v>
      </c>
      <c r="AO53">
        <v>12.19</v>
      </c>
      <c r="AP53">
        <v>0.96</v>
      </c>
      <c r="AQ53">
        <v>0</v>
      </c>
      <c r="AR53">
        <v>28.79</v>
      </c>
      <c r="AS53">
        <v>0</v>
      </c>
      <c r="AT53">
        <v>6.4</v>
      </c>
      <c r="AU53">
        <v>15.84</v>
      </c>
      <c r="AV53">
        <v>19.47</v>
      </c>
      <c r="AW53">
        <v>62.57</v>
      </c>
    </row>
    <row r="54" spans="1:49">
      <c r="A54" t="s">
        <v>426</v>
      </c>
      <c r="G54" t="s">
        <v>96</v>
      </c>
      <c r="H54" s="73">
        <v>300.15999999999997</v>
      </c>
      <c r="I54" s="46">
        <v>152.09</v>
      </c>
      <c r="J54" s="46">
        <v>169.69</v>
      </c>
      <c r="K54" s="46">
        <v>115.17000000000002</v>
      </c>
      <c r="L54" s="46">
        <v>7.22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22.07</v>
      </c>
      <c r="X54">
        <v>99.33</v>
      </c>
      <c r="Y54">
        <v>49.66</v>
      </c>
      <c r="Z54">
        <v>0</v>
      </c>
      <c r="AA54">
        <v>23.99</v>
      </c>
      <c r="AB54">
        <v>10.09</v>
      </c>
      <c r="AC54">
        <v>62.38</v>
      </c>
      <c r="AD54">
        <v>8.16</v>
      </c>
      <c r="AE54">
        <v>77.739999999999995</v>
      </c>
      <c r="AF54">
        <v>0</v>
      </c>
      <c r="AG54">
        <v>0</v>
      </c>
      <c r="AH54">
        <v>38.39</v>
      </c>
      <c r="AI54">
        <v>157.5</v>
      </c>
      <c r="AJ54">
        <v>0</v>
      </c>
      <c r="AK54">
        <v>47.98</v>
      </c>
      <c r="AL54">
        <v>0</v>
      </c>
      <c r="AM54">
        <v>0</v>
      </c>
      <c r="AN54">
        <v>0</v>
      </c>
      <c r="AO54">
        <v>12.19</v>
      </c>
      <c r="AP54">
        <v>0.96</v>
      </c>
      <c r="AQ54">
        <v>0</v>
      </c>
      <c r="AR54">
        <v>28.79</v>
      </c>
      <c r="AS54">
        <v>0</v>
      </c>
      <c r="AT54">
        <v>7.22</v>
      </c>
      <c r="AU54">
        <v>15.84</v>
      </c>
      <c r="AV54">
        <v>19.47</v>
      </c>
      <c r="AW54">
        <v>62.57</v>
      </c>
    </row>
    <row r="55" spans="1:49">
      <c r="A55" t="s">
        <v>428</v>
      </c>
      <c r="G55" t="s">
        <v>97</v>
      </c>
      <c r="H55" s="73">
        <v>300.15999999999997</v>
      </c>
      <c r="I55" s="46">
        <v>152.09</v>
      </c>
      <c r="J55" s="46">
        <v>169.69</v>
      </c>
      <c r="K55" s="46">
        <v>115.17000000000002</v>
      </c>
      <c r="L55" s="46">
        <v>7.28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22.07</v>
      </c>
      <c r="X55">
        <v>99.33</v>
      </c>
      <c r="Y55">
        <v>49.66</v>
      </c>
      <c r="Z55">
        <v>0</v>
      </c>
      <c r="AA55">
        <v>23.99</v>
      </c>
      <c r="AB55">
        <v>10.09</v>
      </c>
      <c r="AC55">
        <v>62.38</v>
      </c>
      <c r="AD55">
        <v>8.16</v>
      </c>
      <c r="AE55">
        <v>77.739999999999995</v>
      </c>
      <c r="AF55">
        <v>0</v>
      </c>
      <c r="AG55">
        <v>0</v>
      </c>
      <c r="AH55">
        <v>38.39</v>
      </c>
      <c r="AI55">
        <v>157.5</v>
      </c>
      <c r="AJ55">
        <v>0</v>
      </c>
      <c r="AK55">
        <v>47.98</v>
      </c>
      <c r="AL55">
        <v>0</v>
      </c>
      <c r="AM55">
        <v>0</v>
      </c>
      <c r="AN55">
        <v>0</v>
      </c>
      <c r="AO55">
        <v>12.19</v>
      </c>
      <c r="AP55">
        <v>0.96</v>
      </c>
      <c r="AQ55">
        <v>0</v>
      </c>
      <c r="AR55">
        <v>28.79</v>
      </c>
      <c r="AS55">
        <v>0</v>
      </c>
      <c r="AT55">
        <v>7.28</v>
      </c>
      <c r="AU55">
        <v>15.84</v>
      </c>
      <c r="AV55">
        <v>19.47</v>
      </c>
      <c r="AW55">
        <v>62.57</v>
      </c>
    </row>
    <row r="56" spans="1:49">
      <c r="A56" t="s">
        <v>428</v>
      </c>
      <c r="G56" t="s">
        <v>98</v>
      </c>
      <c r="H56" s="73">
        <v>300.15999999999997</v>
      </c>
      <c r="I56" s="46">
        <v>152.09</v>
      </c>
      <c r="J56" s="46">
        <v>169.69</v>
      </c>
      <c r="K56" s="46">
        <v>115.17000000000002</v>
      </c>
      <c r="L56" s="46">
        <v>4.18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22.07</v>
      </c>
      <c r="X56">
        <v>99.33</v>
      </c>
      <c r="Y56">
        <v>49.66</v>
      </c>
      <c r="Z56">
        <v>0</v>
      </c>
      <c r="AA56">
        <v>23.99</v>
      </c>
      <c r="AB56">
        <v>10.09</v>
      </c>
      <c r="AC56">
        <v>62.38</v>
      </c>
      <c r="AD56">
        <v>8.16</v>
      </c>
      <c r="AE56">
        <v>77.739999999999995</v>
      </c>
      <c r="AF56">
        <v>0</v>
      </c>
      <c r="AG56">
        <v>0</v>
      </c>
      <c r="AH56">
        <v>38.39</v>
      </c>
      <c r="AI56">
        <v>157.5</v>
      </c>
      <c r="AJ56">
        <v>0</v>
      </c>
      <c r="AK56">
        <v>47.98</v>
      </c>
      <c r="AL56">
        <v>0</v>
      </c>
      <c r="AM56">
        <v>0</v>
      </c>
      <c r="AN56">
        <v>0</v>
      </c>
      <c r="AO56">
        <v>12.19</v>
      </c>
      <c r="AP56">
        <v>0.96</v>
      </c>
      <c r="AQ56">
        <v>0</v>
      </c>
      <c r="AR56">
        <v>28.79</v>
      </c>
      <c r="AS56">
        <v>0</v>
      </c>
      <c r="AT56">
        <v>4.18</v>
      </c>
      <c r="AU56">
        <v>15.84</v>
      </c>
      <c r="AV56">
        <v>19.47</v>
      </c>
      <c r="AW56">
        <v>62.57</v>
      </c>
    </row>
    <row r="57" spans="1:49">
      <c r="G57" t="s">
        <v>99</v>
      </c>
      <c r="H57" s="73">
        <v>300.15999999999997</v>
      </c>
      <c r="I57" s="46">
        <v>152.09</v>
      </c>
      <c r="J57" s="46">
        <v>169.69</v>
      </c>
      <c r="K57" s="46">
        <v>115.17000000000002</v>
      </c>
      <c r="L57" s="46">
        <v>6.67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22.07</v>
      </c>
      <c r="X57">
        <v>99.33</v>
      </c>
      <c r="Y57">
        <v>49.66</v>
      </c>
      <c r="Z57">
        <v>0</v>
      </c>
      <c r="AA57">
        <v>23.99</v>
      </c>
      <c r="AB57">
        <v>10.09</v>
      </c>
      <c r="AC57">
        <v>62.38</v>
      </c>
      <c r="AD57">
        <v>8.16</v>
      </c>
      <c r="AE57">
        <v>77.739999999999995</v>
      </c>
      <c r="AF57">
        <v>0</v>
      </c>
      <c r="AG57">
        <v>0</v>
      </c>
      <c r="AH57">
        <v>38.39</v>
      </c>
      <c r="AI57">
        <v>157.5</v>
      </c>
      <c r="AJ57">
        <v>0</v>
      </c>
      <c r="AK57">
        <v>47.98</v>
      </c>
      <c r="AL57">
        <v>0</v>
      </c>
      <c r="AM57">
        <v>0</v>
      </c>
      <c r="AN57">
        <v>0</v>
      </c>
      <c r="AO57">
        <v>12.19</v>
      </c>
      <c r="AP57">
        <v>0.96</v>
      </c>
      <c r="AQ57">
        <v>0</v>
      </c>
      <c r="AR57">
        <v>28.79</v>
      </c>
      <c r="AS57">
        <v>0</v>
      </c>
      <c r="AT57">
        <v>6.67</v>
      </c>
      <c r="AU57">
        <v>15.84</v>
      </c>
      <c r="AV57">
        <v>19.47</v>
      </c>
      <c r="AW57">
        <v>62.57</v>
      </c>
    </row>
    <row r="58" spans="1:49">
      <c r="G58" t="s">
        <v>100</v>
      </c>
      <c r="H58" s="73">
        <v>300.15999999999997</v>
      </c>
      <c r="I58" s="46">
        <v>152.09</v>
      </c>
      <c r="J58" s="46">
        <v>169.69</v>
      </c>
      <c r="K58" s="46">
        <v>115.17000000000002</v>
      </c>
      <c r="L58" s="46">
        <v>5.14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22.07</v>
      </c>
      <c r="X58">
        <v>99.33</v>
      </c>
      <c r="Y58">
        <v>49.66</v>
      </c>
      <c r="Z58">
        <v>0</v>
      </c>
      <c r="AA58">
        <v>23.99</v>
      </c>
      <c r="AB58">
        <v>10.09</v>
      </c>
      <c r="AC58">
        <v>62.38</v>
      </c>
      <c r="AD58">
        <v>8.16</v>
      </c>
      <c r="AE58">
        <v>77.739999999999995</v>
      </c>
      <c r="AF58">
        <v>0</v>
      </c>
      <c r="AG58">
        <v>0</v>
      </c>
      <c r="AH58">
        <v>38.39</v>
      </c>
      <c r="AI58">
        <v>157.5</v>
      </c>
      <c r="AJ58">
        <v>0</v>
      </c>
      <c r="AK58">
        <v>47.98</v>
      </c>
      <c r="AL58">
        <v>0</v>
      </c>
      <c r="AM58">
        <v>0</v>
      </c>
      <c r="AN58">
        <v>0</v>
      </c>
      <c r="AO58">
        <v>12.19</v>
      </c>
      <c r="AP58">
        <v>0.96</v>
      </c>
      <c r="AQ58">
        <v>0</v>
      </c>
      <c r="AR58">
        <v>28.79</v>
      </c>
      <c r="AS58">
        <v>0</v>
      </c>
      <c r="AT58">
        <v>5.14</v>
      </c>
      <c r="AU58">
        <v>15.84</v>
      </c>
      <c r="AV58">
        <v>19.47</v>
      </c>
      <c r="AW58">
        <v>62.57</v>
      </c>
    </row>
    <row r="59" spans="1:49">
      <c r="G59" t="s">
        <v>101</v>
      </c>
      <c r="H59" s="73">
        <v>300.15999999999997</v>
      </c>
      <c r="I59" s="46">
        <v>152.09</v>
      </c>
      <c r="J59" s="46">
        <v>169.59</v>
      </c>
      <c r="K59" s="46">
        <v>115.17000000000002</v>
      </c>
      <c r="L59" s="46">
        <v>4.97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22.07</v>
      </c>
      <c r="X59">
        <v>99.33</v>
      </c>
      <c r="Y59">
        <v>49.66</v>
      </c>
      <c r="Z59">
        <v>0</v>
      </c>
      <c r="AA59">
        <v>23.99</v>
      </c>
      <c r="AB59">
        <v>10.09</v>
      </c>
      <c r="AC59">
        <v>62.38</v>
      </c>
      <c r="AD59">
        <v>8.16</v>
      </c>
      <c r="AE59">
        <v>77.739999999999995</v>
      </c>
      <c r="AF59">
        <v>0</v>
      </c>
      <c r="AG59">
        <v>0</v>
      </c>
      <c r="AH59">
        <v>38.39</v>
      </c>
      <c r="AI59">
        <v>157.5</v>
      </c>
      <c r="AJ59">
        <v>0</v>
      </c>
      <c r="AK59">
        <v>47.98</v>
      </c>
      <c r="AL59">
        <v>0</v>
      </c>
      <c r="AM59">
        <v>0</v>
      </c>
      <c r="AN59">
        <v>0</v>
      </c>
      <c r="AO59">
        <v>12.09</v>
      </c>
      <c r="AP59">
        <v>0.96</v>
      </c>
      <c r="AQ59">
        <v>0</v>
      </c>
      <c r="AR59">
        <v>28.79</v>
      </c>
      <c r="AS59">
        <v>0</v>
      </c>
      <c r="AT59">
        <v>4.97</v>
      </c>
      <c r="AU59">
        <v>15.84</v>
      </c>
      <c r="AV59">
        <v>19.47</v>
      </c>
      <c r="AW59">
        <v>62.57</v>
      </c>
    </row>
    <row r="60" spans="1:49">
      <c r="G60" t="s">
        <v>102</v>
      </c>
      <c r="H60" s="73">
        <v>300.15999999999997</v>
      </c>
      <c r="I60" s="46">
        <v>152.09</v>
      </c>
      <c r="J60" s="46">
        <v>169.59</v>
      </c>
      <c r="K60" s="46">
        <v>115.17000000000002</v>
      </c>
      <c r="L60" s="46">
        <v>6.48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22.07</v>
      </c>
      <c r="X60">
        <v>99.33</v>
      </c>
      <c r="Y60">
        <v>49.66</v>
      </c>
      <c r="Z60">
        <v>0</v>
      </c>
      <c r="AA60">
        <v>23.99</v>
      </c>
      <c r="AB60">
        <v>10.09</v>
      </c>
      <c r="AC60">
        <v>62.38</v>
      </c>
      <c r="AD60">
        <v>8.16</v>
      </c>
      <c r="AE60">
        <v>77.739999999999995</v>
      </c>
      <c r="AF60">
        <v>0</v>
      </c>
      <c r="AG60">
        <v>0</v>
      </c>
      <c r="AH60">
        <v>38.39</v>
      </c>
      <c r="AI60">
        <v>157.5</v>
      </c>
      <c r="AJ60">
        <v>0</v>
      </c>
      <c r="AK60">
        <v>47.98</v>
      </c>
      <c r="AL60">
        <v>0</v>
      </c>
      <c r="AM60">
        <v>0</v>
      </c>
      <c r="AN60">
        <v>0</v>
      </c>
      <c r="AO60">
        <v>12.09</v>
      </c>
      <c r="AP60">
        <v>0.96</v>
      </c>
      <c r="AQ60">
        <v>0</v>
      </c>
      <c r="AR60">
        <v>28.79</v>
      </c>
      <c r="AS60">
        <v>0</v>
      </c>
      <c r="AT60">
        <v>6.48</v>
      </c>
      <c r="AU60">
        <v>15.84</v>
      </c>
      <c r="AV60">
        <v>19.47</v>
      </c>
      <c r="AW60">
        <v>62.57</v>
      </c>
    </row>
    <row r="61" spans="1:49">
      <c r="G61" t="s">
        <v>103</v>
      </c>
      <c r="H61" s="73">
        <v>300.15999999999997</v>
      </c>
      <c r="I61" s="46">
        <v>152.09</v>
      </c>
      <c r="J61" s="46">
        <v>169.59</v>
      </c>
      <c r="K61" s="46">
        <v>115.17000000000002</v>
      </c>
      <c r="L61" s="46">
        <v>5.57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22.07</v>
      </c>
      <c r="X61">
        <v>99.33</v>
      </c>
      <c r="Y61">
        <v>49.66</v>
      </c>
      <c r="Z61">
        <v>0</v>
      </c>
      <c r="AA61">
        <v>23.99</v>
      </c>
      <c r="AB61">
        <v>10.09</v>
      </c>
      <c r="AC61">
        <v>62.38</v>
      </c>
      <c r="AD61">
        <v>8.16</v>
      </c>
      <c r="AE61">
        <v>77.739999999999995</v>
      </c>
      <c r="AF61">
        <v>0</v>
      </c>
      <c r="AG61">
        <v>0</v>
      </c>
      <c r="AH61">
        <v>38.39</v>
      </c>
      <c r="AI61">
        <v>157.5</v>
      </c>
      <c r="AJ61">
        <v>0</v>
      </c>
      <c r="AK61">
        <v>47.98</v>
      </c>
      <c r="AL61">
        <v>0</v>
      </c>
      <c r="AM61">
        <v>0</v>
      </c>
      <c r="AN61">
        <v>0</v>
      </c>
      <c r="AO61">
        <v>12.09</v>
      </c>
      <c r="AP61">
        <v>0.96</v>
      </c>
      <c r="AQ61">
        <v>0</v>
      </c>
      <c r="AR61">
        <v>28.79</v>
      </c>
      <c r="AS61">
        <v>0</v>
      </c>
      <c r="AT61">
        <v>5.57</v>
      </c>
      <c r="AU61">
        <v>15.84</v>
      </c>
      <c r="AV61">
        <v>19.47</v>
      </c>
      <c r="AW61">
        <v>62.57</v>
      </c>
    </row>
    <row r="62" spans="1:49">
      <c r="G62" t="s">
        <v>104</v>
      </c>
      <c r="H62" s="73">
        <v>300.15999999999997</v>
      </c>
      <c r="I62" s="46">
        <v>152.09</v>
      </c>
      <c r="J62" s="46">
        <v>169.59</v>
      </c>
      <c r="K62" s="46">
        <v>115.17000000000002</v>
      </c>
      <c r="L62" s="46">
        <v>5.75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22.07</v>
      </c>
      <c r="X62">
        <v>99.33</v>
      </c>
      <c r="Y62">
        <v>49.66</v>
      </c>
      <c r="Z62">
        <v>0</v>
      </c>
      <c r="AA62">
        <v>23.99</v>
      </c>
      <c r="AB62">
        <v>10.09</v>
      </c>
      <c r="AC62">
        <v>62.38</v>
      </c>
      <c r="AD62">
        <v>8.16</v>
      </c>
      <c r="AE62">
        <v>77.739999999999995</v>
      </c>
      <c r="AF62">
        <v>0</v>
      </c>
      <c r="AG62">
        <v>0</v>
      </c>
      <c r="AH62">
        <v>38.39</v>
      </c>
      <c r="AI62">
        <v>157.5</v>
      </c>
      <c r="AJ62">
        <v>0</v>
      </c>
      <c r="AK62">
        <v>47.98</v>
      </c>
      <c r="AL62">
        <v>0</v>
      </c>
      <c r="AM62">
        <v>0</v>
      </c>
      <c r="AN62">
        <v>0</v>
      </c>
      <c r="AO62">
        <v>12.09</v>
      </c>
      <c r="AP62">
        <v>0.96</v>
      </c>
      <c r="AQ62">
        <v>0</v>
      </c>
      <c r="AR62">
        <v>28.79</v>
      </c>
      <c r="AS62">
        <v>0</v>
      </c>
      <c r="AT62">
        <v>5.75</v>
      </c>
      <c r="AU62">
        <v>15.84</v>
      </c>
      <c r="AV62">
        <v>19.47</v>
      </c>
      <c r="AW62">
        <v>62.57</v>
      </c>
    </row>
    <row r="63" spans="1:49">
      <c r="G63" t="s">
        <v>105</v>
      </c>
      <c r="H63" s="73">
        <v>300.06</v>
      </c>
      <c r="I63" s="46">
        <v>152.09</v>
      </c>
      <c r="J63" s="46">
        <v>169.59</v>
      </c>
      <c r="K63" s="46">
        <v>115.17000000000002</v>
      </c>
      <c r="L63" s="46">
        <v>4.17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22.07</v>
      </c>
      <c r="X63">
        <v>99.33</v>
      </c>
      <c r="Y63">
        <v>49.66</v>
      </c>
      <c r="Z63">
        <v>0</v>
      </c>
      <c r="AA63">
        <v>23.99</v>
      </c>
      <c r="AB63">
        <v>10.09</v>
      </c>
      <c r="AC63">
        <v>62.38</v>
      </c>
      <c r="AD63">
        <v>8.16</v>
      </c>
      <c r="AE63">
        <v>77.739999999999995</v>
      </c>
      <c r="AF63">
        <v>0</v>
      </c>
      <c r="AG63">
        <v>0</v>
      </c>
      <c r="AH63">
        <v>38.39</v>
      </c>
      <c r="AI63">
        <v>157.5</v>
      </c>
      <c r="AJ63">
        <v>0</v>
      </c>
      <c r="AK63">
        <v>47.98</v>
      </c>
      <c r="AL63">
        <v>0</v>
      </c>
      <c r="AM63">
        <v>0</v>
      </c>
      <c r="AN63">
        <v>0</v>
      </c>
      <c r="AO63">
        <v>12.09</v>
      </c>
      <c r="AP63">
        <v>0.86</v>
      </c>
      <c r="AQ63">
        <v>0</v>
      </c>
      <c r="AR63">
        <v>28.79</v>
      </c>
      <c r="AS63">
        <v>0</v>
      </c>
      <c r="AT63">
        <v>4.17</v>
      </c>
      <c r="AU63">
        <v>15.84</v>
      </c>
      <c r="AV63">
        <v>19.47</v>
      </c>
      <c r="AW63">
        <v>62.57</v>
      </c>
    </row>
    <row r="64" spans="1:49">
      <c r="G64" t="s">
        <v>106</v>
      </c>
      <c r="H64" s="73">
        <v>300.06</v>
      </c>
      <c r="I64" s="46">
        <v>152.09</v>
      </c>
      <c r="J64" s="46">
        <v>169.59</v>
      </c>
      <c r="K64" s="46">
        <v>115.17000000000002</v>
      </c>
      <c r="L64" s="46">
        <v>2.54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22.07</v>
      </c>
      <c r="X64">
        <v>99.33</v>
      </c>
      <c r="Y64">
        <v>49.66</v>
      </c>
      <c r="Z64">
        <v>0</v>
      </c>
      <c r="AA64">
        <v>23.99</v>
      </c>
      <c r="AB64">
        <v>10.09</v>
      </c>
      <c r="AC64">
        <v>62.38</v>
      </c>
      <c r="AD64">
        <v>8.16</v>
      </c>
      <c r="AE64">
        <v>77.739999999999995</v>
      </c>
      <c r="AF64">
        <v>0</v>
      </c>
      <c r="AG64">
        <v>0</v>
      </c>
      <c r="AH64">
        <v>38.39</v>
      </c>
      <c r="AI64">
        <v>157.5</v>
      </c>
      <c r="AJ64">
        <v>0</v>
      </c>
      <c r="AK64">
        <v>47.98</v>
      </c>
      <c r="AL64">
        <v>0</v>
      </c>
      <c r="AM64">
        <v>0</v>
      </c>
      <c r="AN64">
        <v>0</v>
      </c>
      <c r="AO64">
        <v>12.09</v>
      </c>
      <c r="AP64">
        <v>0.86</v>
      </c>
      <c r="AQ64">
        <v>0</v>
      </c>
      <c r="AR64">
        <v>28.79</v>
      </c>
      <c r="AS64">
        <v>0</v>
      </c>
      <c r="AT64">
        <v>2.54</v>
      </c>
      <c r="AU64">
        <v>15.84</v>
      </c>
      <c r="AV64">
        <v>19.47</v>
      </c>
      <c r="AW64">
        <v>62.57</v>
      </c>
    </row>
    <row r="65" spans="7:49">
      <c r="G65" t="s">
        <v>107</v>
      </c>
      <c r="H65" s="73">
        <v>300.06</v>
      </c>
      <c r="I65" s="46">
        <v>152.09</v>
      </c>
      <c r="J65" s="46">
        <v>169.59</v>
      </c>
      <c r="K65" s="46">
        <v>115.17000000000002</v>
      </c>
      <c r="L65" s="46">
        <v>3.64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22.07</v>
      </c>
      <c r="X65">
        <v>99.33</v>
      </c>
      <c r="Y65">
        <v>49.66</v>
      </c>
      <c r="Z65">
        <v>0</v>
      </c>
      <c r="AA65">
        <v>23.99</v>
      </c>
      <c r="AB65">
        <v>10.09</v>
      </c>
      <c r="AC65">
        <v>62.38</v>
      </c>
      <c r="AD65">
        <v>8.16</v>
      </c>
      <c r="AE65">
        <v>77.739999999999995</v>
      </c>
      <c r="AF65">
        <v>0</v>
      </c>
      <c r="AG65">
        <v>0</v>
      </c>
      <c r="AH65">
        <v>38.39</v>
      </c>
      <c r="AI65">
        <v>157.5</v>
      </c>
      <c r="AJ65">
        <v>0</v>
      </c>
      <c r="AK65">
        <v>47.98</v>
      </c>
      <c r="AL65">
        <v>0</v>
      </c>
      <c r="AM65">
        <v>0</v>
      </c>
      <c r="AN65">
        <v>0</v>
      </c>
      <c r="AO65">
        <v>12.09</v>
      </c>
      <c r="AP65">
        <v>0.86</v>
      </c>
      <c r="AQ65">
        <v>0</v>
      </c>
      <c r="AR65">
        <v>28.79</v>
      </c>
      <c r="AS65">
        <v>0</v>
      </c>
      <c r="AT65">
        <v>3.64</v>
      </c>
      <c r="AU65">
        <v>15.84</v>
      </c>
      <c r="AV65">
        <v>19.47</v>
      </c>
      <c r="AW65">
        <v>62.57</v>
      </c>
    </row>
    <row r="66" spans="7:49">
      <c r="G66" t="s">
        <v>108</v>
      </c>
      <c r="H66" s="73">
        <v>300.06</v>
      </c>
      <c r="I66" s="46">
        <v>152.09</v>
      </c>
      <c r="J66" s="46">
        <v>169.59</v>
      </c>
      <c r="K66" s="46">
        <v>115.17000000000002</v>
      </c>
      <c r="L66" s="46">
        <v>3.91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22.07</v>
      </c>
      <c r="X66">
        <v>99.33</v>
      </c>
      <c r="Y66">
        <v>49.66</v>
      </c>
      <c r="Z66">
        <v>0</v>
      </c>
      <c r="AA66">
        <v>23.99</v>
      </c>
      <c r="AB66">
        <v>10.09</v>
      </c>
      <c r="AC66">
        <v>62.38</v>
      </c>
      <c r="AD66">
        <v>8.16</v>
      </c>
      <c r="AE66">
        <v>77.739999999999995</v>
      </c>
      <c r="AF66">
        <v>0</v>
      </c>
      <c r="AG66">
        <v>0</v>
      </c>
      <c r="AH66">
        <v>38.39</v>
      </c>
      <c r="AI66">
        <v>157.5</v>
      </c>
      <c r="AJ66">
        <v>0</v>
      </c>
      <c r="AK66">
        <v>47.98</v>
      </c>
      <c r="AL66">
        <v>0</v>
      </c>
      <c r="AM66">
        <v>0</v>
      </c>
      <c r="AN66">
        <v>0</v>
      </c>
      <c r="AO66">
        <v>12.09</v>
      </c>
      <c r="AP66">
        <v>0.86</v>
      </c>
      <c r="AQ66">
        <v>0</v>
      </c>
      <c r="AR66">
        <v>28.79</v>
      </c>
      <c r="AS66">
        <v>0</v>
      </c>
      <c r="AT66">
        <v>3.91</v>
      </c>
      <c r="AU66">
        <v>15.84</v>
      </c>
      <c r="AV66">
        <v>19.47</v>
      </c>
      <c r="AW66">
        <v>62.57</v>
      </c>
    </row>
    <row r="67" spans="7:49">
      <c r="G67" t="s">
        <v>109</v>
      </c>
      <c r="H67" s="73">
        <v>408.46999999999997</v>
      </c>
      <c r="I67" s="46">
        <v>152.09</v>
      </c>
      <c r="J67" s="46">
        <v>169.59</v>
      </c>
      <c r="K67" s="46">
        <v>115.17000000000002</v>
      </c>
      <c r="L67" s="46">
        <v>3.3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22.07</v>
      </c>
      <c r="X67">
        <v>99.33</v>
      </c>
      <c r="Y67">
        <v>49.66</v>
      </c>
      <c r="Z67">
        <v>0</v>
      </c>
      <c r="AA67">
        <v>23.99</v>
      </c>
      <c r="AB67">
        <v>10.09</v>
      </c>
      <c r="AC67">
        <v>62.38</v>
      </c>
      <c r="AD67">
        <v>8.16</v>
      </c>
      <c r="AE67">
        <v>77.739999999999995</v>
      </c>
      <c r="AF67">
        <v>0</v>
      </c>
      <c r="AG67">
        <v>0</v>
      </c>
      <c r="AH67">
        <v>38.39</v>
      </c>
      <c r="AI67">
        <v>157.5</v>
      </c>
      <c r="AJ67">
        <v>0</v>
      </c>
      <c r="AK67">
        <v>47.98</v>
      </c>
      <c r="AL67">
        <v>0</v>
      </c>
      <c r="AM67">
        <v>108.45</v>
      </c>
      <c r="AN67">
        <v>0</v>
      </c>
      <c r="AO67">
        <v>12.09</v>
      </c>
      <c r="AP67">
        <v>0.82</v>
      </c>
      <c r="AQ67">
        <v>0</v>
      </c>
      <c r="AR67">
        <v>28.79</v>
      </c>
      <c r="AS67">
        <v>0</v>
      </c>
      <c r="AT67">
        <v>3.3</v>
      </c>
      <c r="AU67">
        <v>15.84</v>
      </c>
      <c r="AV67">
        <v>19.47</v>
      </c>
      <c r="AW67">
        <v>62.57</v>
      </c>
    </row>
    <row r="68" spans="7:49">
      <c r="G68" t="s">
        <v>110</v>
      </c>
      <c r="H68" s="73">
        <v>414.21999999999997</v>
      </c>
      <c r="I68" s="46">
        <v>152.09</v>
      </c>
      <c r="J68" s="46">
        <v>169.59</v>
      </c>
      <c r="K68" s="46">
        <v>115.17000000000002</v>
      </c>
      <c r="L68" s="46">
        <v>3.36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22.07</v>
      </c>
      <c r="X68">
        <v>99.33</v>
      </c>
      <c r="Y68">
        <v>49.66</v>
      </c>
      <c r="Z68">
        <v>0</v>
      </c>
      <c r="AA68">
        <v>23.99</v>
      </c>
      <c r="AB68">
        <v>10.09</v>
      </c>
      <c r="AC68">
        <v>62.38</v>
      </c>
      <c r="AD68">
        <v>8.16</v>
      </c>
      <c r="AE68">
        <v>77.739999999999995</v>
      </c>
      <c r="AF68">
        <v>0</v>
      </c>
      <c r="AG68">
        <v>0</v>
      </c>
      <c r="AH68">
        <v>38.39</v>
      </c>
      <c r="AI68">
        <v>157.5</v>
      </c>
      <c r="AJ68">
        <v>0</v>
      </c>
      <c r="AK68">
        <v>47.98</v>
      </c>
      <c r="AL68">
        <v>0</v>
      </c>
      <c r="AM68">
        <v>114.2</v>
      </c>
      <c r="AN68">
        <v>0</v>
      </c>
      <c r="AO68">
        <v>12.09</v>
      </c>
      <c r="AP68">
        <v>0.82</v>
      </c>
      <c r="AQ68">
        <v>0</v>
      </c>
      <c r="AR68">
        <v>28.79</v>
      </c>
      <c r="AS68">
        <v>0</v>
      </c>
      <c r="AT68">
        <v>3.36</v>
      </c>
      <c r="AU68">
        <v>15.84</v>
      </c>
      <c r="AV68">
        <v>19.47</v>
      </c>
      <c r="AW68">
        <v>62.57</v>
      </c>
    </row>
    <row r="69" spans="7:49">
      <c r="G69" t="s">
        <v>111</v>
      </c>
      <c r="H69" s="73">
        <v>431.49999999999994</v>
      </c>
      <c r="I69" s="46">
        <v>152.09</v>
      </c>
      <c r="J69" s="46">
        <v>169.59</v>
      </c>
      <c r="K69" s="46">
        <v>115.17000000000002</v>
      </c>
      <c r="L69" s="46">
        <v>3.02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22.07</v>
      </c>
      <c r="X69">
        <v>99.33</v>
      </c>
      <c r="Y69">
        <v>49.66</v>
      </c>
      <c r="Z69">
        <v>0</v>
      </c>
      <c r="AA69">
        <v>23.99</v>
      </c>
      <c r="AB69">
        <v>10.09</v>
      </c>
      <c r="AC69">
        <v>62.38</v>
      </c>
      <c r="AD69">
        <v>8.16</v>
      </c>
      <c r="AE69">
        <v>77.739999999999995</v>
      </c>
      <c r="AF69">
        <v>0</v>
      </c>
      <c r="AG69">
        <v>0</v>
      </c>
      <c r="AH69">
        <v>38.39</v>
      </c>
      <c r="AI69">
        <v>157.5</v>
      </c>
      <c r="AJ69">
        <v>0</v>
      </c>
      <c r="AK69">
        <v>47.98</v>
      </c>
      <c r="AL69">
        <v>0</v>
      </c>
      <c r="AM69">
        <v>131.47999999999999</v>
      </c>
      <c r="AN69">
        <v>0</v>
      </c>
      <c r="AO69">
        <v>12.09</v>
      </c>
      <c r="AP69">
        <v>0.82</v>
      </c>
      <c r="AQ69">
        <v>0</v>
      </c>
      <c r="AR69">
        <v>28.79</v>
      </c>
      <c r="AS69">
        <v>0</v>
      </c>
      <c r="AT69">
        <v>3.02</v>
      </c>
      <c r="AU69">
        <v>15.84</v>
      </c>
      <c r="AV69">
        <v>19.47</v>
      </c>
      <c r="AW69">
        <v>62.57</v>
      </c>
    </row>
    <row r="70" spans="7:49">
      <c r="G70" t="s">
        <v>112</v>
      </c>
      <c r="H70" s="73">
        <v>433.42</v>
      </c>
      <c r="I70" s="46">
        <v>152.09</v>
      </c>
      <c r="J70" s="46">
        <v>169.59</v>
      </c>
      <c r="K70" s="46">
        <v>115.17000000000002</v>
      </c>
      <c r="L70" s="46">
        <v>1.76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22.07</v>
      </c>
      <c r="X70">
        <v>99.33</v>
      </c>
      <c r="Y70">
        <v>49.66</v>
      </c>
      <c r="Z70">
        <v>0</v>
      </c>
      <c r="AA70">
        <v>23.99</v>
      </c>
      <c r="AB70">
        <v>10.09</v>
      </c>
      <c r="AC70">
        <v>62.38</v>
      </c>
      <c r="AD70">
        <v>8.16</v>
      </c>
      <c r="AE70">
        <v>77.739999999999995</v>
      </c>
      <c r="AF70">
        <v>0</v>
      </c>
      <c r="AG70">
        <v>0</v>
      </c>
      <c r="AH70">
        <v>38.39</v>
      </c>
      <c r="AI70">
        <v>157.5</v>
      </c>
      <c r="AJ70">
        <v>0</v>
      </c>
      <c r="AK70">
        <v>47.98</v>
      </c>
      <c r="AL70">
        <v>0</v>
      </c>
      <c r="AM70">
        <v>133.4</v>
      </c>
      <c r="AN70">
        <v>0</v>
      </c>
      <c r="AO70">
        <v>12.09</v>
      </c>
      <c r="AP70">
        <v>0.82</v>
      </c>
      <c r="AQ70">
        <v>0</v>
      </c>
      <c r="AR70">
        <v>28.79</v>
      </c>
      <c r="AS70">
        <v>0</v>
      </c>
      <c r="AT70">
        <v>1.76</v>
      </c>
      <c r="AU70">
        <v>15.84</v>
      </c>
      <c r="AV70">
        <v>19.47</v>
      </c>
      <c r="AW70">
        <v>62.57</v>
      </c>
    </row>
    <row r="71" spans="7:49">
      <c r="G71" t="s">
        <v>113</v>
      </c>
      <c r="H71" s="73">
        <v>439.17</v>
      </c>
      <c r="I71" s="46">
        <v>152.09</v>
      </c>
      <c r="J71" s="46">
        <v>169.51</v>
      </c>
      <c r="K71" s="46">
        <v>62.38</v>
      </c>
      <c r="L71" s="46">
        <v>0.67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22.07</v>
      </c>
      <c r="X71">
        <v>99.33</v>
      </c>
      <c r="Y71">
        <v>49.66</v>
      </c>
      <c r="Z71">
        <v>0</v>
      </c>
      <c r="AA71">
        <v>23.99</v>
      </c>
      <c r="AB71">
        <v>10.09</v>
      </c>
      <c r="AC71">
        <v>62.38</v>
      </c>
      <c r="AD71">
        <v>0</v>
      </c>
      <c r="AE71">
        <v>77.739999999999995</v>
      </c>
      <c r="AF71">
        <v>0</v>
      </c>
      <c r="AG71">
        <v>0</v>
      </c>
      <c r="AH71">
        <v>38.39</v>
      </c>
      <c r="AI71">
        <v>157.5</v>
      </c>
      <c r="AJ71">
        <v>47.98</v>
      </c>
      <c r="AK71">
        <v>47.98</v>
      </c>
      <c r="AL71">
        <v>0</v>
      </c>
      <c r="AM71">
        <v>91.17</v>
      </c>
      <c r="AN71">
        <v>0</v>
      </c>
      <c r="AO71">
        <v>12.01</v>
      </c>
      <c r="AP71">
        <v>0.82</v>
      </c>
      <c r="AQ71">
        <v>0</v>
      </c>
      <c r="AR71">
        <v>0</v>
      </c>
      <c r="AS71">
        <v>0</v>
      </c>
      <c r="AT71">
        <v>0.67</v>
      </c>
      <c r="AU71">
        <v>0</v>
      </c>
      <c r="AV71">
        <v>19.47</v>
      </c>
      <c r="AW71">
        <v>62.57</v>
      </c>
    </row>
    <row r="72" spans="7:49">
      <c r="G72" t="s">
        <v>114</v>
      </c>
      <c r="H72" s="73">
        <v>458.37</v>
      </c>
      <c r="I72" s="46">
        <v>152.09</v>
      </c>
      <c r="J72" s="46">
        <v>169.51</v>
      </c>
      <c r="K72" s="46">
        <v>62.38</v>
      </c>
      <c r="L72" s="46">
        <v>0.56999999999999995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22.07</v>
      </c>
      <c r="X72">
        <v>99.33</v>
      </c>
      <c r="Y72">
        <v>49.66</v>
      </c>
      <c r="Z72">
        <v>0</v>
      </c>
      <c r="AA72">
        <v>23.99</v>
      </c>
      <c r="AB72">
        <v>10.09</v>
      </c>
      <c r="AC72">
        <v>62.38</v>
      </c>
      <c r="AD72">
        <v>0</v>
      </c>
      <c r="AE72">
        <v>77.739999999999995</v>
      </c>
      <c r="AF72">
        <v>0</v>
      </c>
      <c r="AG72">
        <v>0</v>
      </c>
      <c r="AH72">
        <v>38.39</v>
      </c>
      <c r="AI72">
        <v>157.5</v>
      </c>
      <c r="AJ72">
        <v>47.98</v>
      </c>
      <c r="AK72">
        <v>47.98</v>
      </c>
      <c r="AL72">
        <v>0</v>
      </c>
      <c r="AM72">
        <v>110.37</v>
      </c>
      <c r="AN72">
        <v>0</v>
      </c>
      <c r="AO72">
        <v>12.01</v>
      </c>
      <c r="AP72">
        <v>0.82</v>
      </c>
      <c r="AQ72">
        <v>0</v>
      </c>
      <c r="AR72">
        <v>0</v>
      </c>
      <c r="AS72">
        <v>0</v>
      </c>
      <c r="AT72">
        <v>0.56999999999999995</v>
      </c>
      <c r="AU72">
        <v>0</v>
      </c>
      <c r="AV72">
        <v>19.47</v>
      </c>
      <c r="AW72">
        <v>62.57</v>
      </c>
    </row>
    <row r="73" spans="7:49">
      <c r="G73" t="s">
        <v>115</v>
      </c>
      <c r="H73" s="73">
        <v>476.59999999999997</v>
      </c>
      <c r="I73" s="46">
        <v>152.09</v>
      </c>
      <c r="J73" s="46">
        <v>169.51</v>
      </c>
      <c r="K73" s="46">
        <v>62.38</v>
      </c>
      <c r="L73" s="46">
        <v>0.62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22.07</v>
      </c>
      <c r="X73">
        <v>99.33</v>
      </c>
      <c r="Y73">
        <v>49.66</v>
      </c>
      <c r="Z73">
        <v>0</v>
      </c>
      <c r="AA73">
        <v>23.99</v>
      </c>
      <c r="AB73">
        <v>10.09</v>
      </c>
      <c r="AC73">
        <v>62.38</v>
      </c>
      <c r="AD73">
        <v>0</v>
      </c>
      <c r="AE73">
        <v>77.739999999999995</v>
      </c>
      <c r="AF73">
        <v>0</v>
      </c>
      <c r="AG73">
        <v>0</v>
      </c>
      <c r="AH73">
        <v>38.39</v>
      </c>
      <c r="AI73">
        <v>157.5</v>
      </c>
      <c r="AJ73">
        <v>47.98</v>
      </c>
      <c r="AK73">
        <v>47.98</v>
      </c>
      <c r="AL73">
        <v>0</v>
      </c>
      <c r="AM73">
        <v>128.6</v>
      </c>
      <c r="AN73">
        <v>0</v>
      </c>
      <c r="AO73">
        <v>12.01</v>
      </c>
      <c r="AP73">
        <v>0.82</v>
      </c>
      <c r="AQ73">
        <v>0</v>
      </c>
      <c r="AR73">
        <v>0</v>
      </c>
      <c r="AS73">
        <v>0</v>
      </c>
      <c r="AT73">
        <v>0.62</v>
      </c>
      <c r="AU73">
        <v>0</v>
      </c>
      <c r="AV73">
        <v>19.47</v>
      </c>
      <c r="AW73">
        <v>62.57</v>
      </c>
    </row>
    <row r="74" spans="7:49">
      <c r="G74" t="s">
        <v>116</v>
      </c>
      <c r="H74" s="73">
        <v>479.47999999999996</v>
      </c>
      <c r="I74" s="46">
        <v>152.09</v>
      </c>
      <c r="J74" s="46">
        <v>169.51</v>
      </c>
      <c r="K74" s="46">
        <v>62.38</v>
      </c>
      <c r="L74" s="46">
        <v>0.6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22.07</v>
      </c>
      <c r="X74">
        <v>99.33</v>
      </c>
      <c r="Y74">
        <v>49.66</v>
      </c>
      <c r="Z74">
        <v>0</v>
      </c>
      <c r="AA74">
        <v>23.99</v>
      </c>
      <c r="AB74">
        <v>10.09</v>
      </c>
      <c r="AC74">
        <v>62.38</v>
      </c>
      <c r="AD74">
        <v>0</v>
      </c>
      <c r="AE74">
        <v>77.739999999999995</v>
      </c>
      <c r="AF74">
        <v>0</v>
      </c>
      <c r="AG74">
        <v>0</v>
      </c>
      <c r="AH74">
        <v>38.39</v>
      </c>
      <c r="AI74">
        <v>157.5</v>
      </c>
      <c r="AJ74">
        <v>47.98</v>
      </c>
      <c r="AK74">
        <v>47.98</v>
      </c>
      <c r="AL74">
        <v>0</v>
      </c>
      <c r="AM74">
        <v>131.47999999999999</v>
      </c>
      <c r="AN74">
        <v>0</v>
      </c>
      <c r="AO74">
        <v>12.01</v>
      </c>
      <c r="AP74">
        <v>0.82</v>
      </c>
      <c r="AQ74">
        <v>0</v>
      </c>
      <c r="AR74">
        <v>0</v>
      </c>
      <c r="AS74">
        <v>0</v>
      </c>
      <c r="AT74">
        <v>0.6</v>
      </c>
      <c r="AU74">
        <v>0</v>
      </c>
      <c r="AV74">
        <v>19.47</v>
      </c>
      <c r="AW74">
        <v>62.57</v>
      </c>
    </row>
    <row r="75" spans="7:49">
      <c r="G75" t="s">
        <v>117</v>
      </c>
      <c r="H75" s="73">
        <v>587.93000000000006</v>
      </c>
      <c r="I75" s="46">
        <v>188.29999999999998</v>
      </c>
      <c r="J75" s="46">
        <v>169.51</v>
      </c>
      <c r="K75" s="46">
        <v>62.38</v>
      </c>
      <c r="L75" s="46">
        <v>0.16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22.07</v>
      </c>
      <c r="X75">
        <v>99.33</v>
      </c>
      <c r="Y75">
        <v>49.66</v>
      </c>
      <c r="Z75">
        <v>0</v>
      </c>
      <c r="AA75">
        <v>0</v>
      </c>
      <c r="AB75">
        <v>10.09</v>
      </c>
      <c r="AC75">
        <v>62.38</v>
      </c>
      <c r="AD75">
        <v>0</v>
      </c>
      <c r="AE75">
        <v>77.739999999999995</v>
      </c>
      <c r="AF75">
        <v>0</v>
      </c>
      <c r="AG75">
        <v>36.21</v>
      </c>
      <c r="AH75">
        <v>38.39</v>
      </c>
      <c r="AI75">
        <v>157.5</v>
      </c>
      <c r="AJ75">
        <v>191.94</v>
      </c>
      <c r="AK75">
        <v>47.98</v>
      </c>
      <c r="AL75">
        <v>0</v>
      </c>
      <c r="AM75">
        <v>119.96</v>
      </c>
      <c r="AN75">
        <v>0</v>
      </c>
      <c r="AO75">
        <v>12.01</v>
      </c>
      <c r="AP75">
        <v>0.82</v>
      </c>
      <c r="AQ75">
        <v>0</v>
      </c>
      <c r="AR75">
        <v>0</v>
      </c>
      <c r="AS75">
        <v>0</v>
      </c>
      <c r="AT75">
        <v>0.16</v>
      </c>
      <c r="AU75">
        <v>0</v>
      </c>
      <c r="AV75">
        <v>19.47</v>
      </c>
      <c r="AW75">
        <v>62.57</v>
      </c>
    </row>
    <row r="76" spans="7:49">
      <c r="G76" t="s">
        <v>118</v>
      </c>
      <c r="H76" s="73">
        <v>599.45000000000005</v>
      </c>
      <c r="I76" s="46">
        <v>188.29999999999998</v>
      </c>
      <c r="J76" s="46">
        <v>169.51</v>
      </c>
      <c r="K76" s="46">
        <v>62.38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22.07</v>
      </c>
      <c r="X76">
        <v>99.33</v>
      </c>
      <c r="Y76">
        <v>49.66</v>
      </c>
      <c r="Z76">
        <v>0</v>
      </c>
      <c r="AA76">
        <v>0</v>
      </c>
      <c r="AB76">
        <v>10.09</v>
      </c>
      <c r="AC76">
        <v>62.38</v>
      </c>
      <c r="AD76">
        <v>0</v>
      </c>
      <c r="AE76">
        <v>77.739999999999995</v>
      </c>
      <c r="AF76">
        <v>0</v>
      </c>
      <c r="AG76">
        <v>36.21</v>
      </c>
      <c r="AH76">
        <v>38.39</v>
      </c>
      <c r="AI76">
        <v>157.5</v>
      </c>
      <c r="AJ76">
        <v>191.94</v>
      </c>
      <c r="AK76">
        <v>47.98</v>
      </c>
      <c r="AL76">
        <v>0</v>
      </c>
      <c r="AM76">
        <v>131.47999999999999</v>
      </c>
      <c r="AN76">
        <v>0</v>
      </c>
      <c r="AO76">
        <v>12.01</v>
      </c>
      <c r="AP76">
        <v>0.82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19.47</v>
      </c>
      <c r="AW76">
        <v>62.57</v>
      </c>
    </row>
    <row r="77" spans="7:49">
      <c r="G77" t="s">
        <v>119</v>
      </c>
      <c r="H77" s="73">
        <v>608.09</v>
      </c>
      <c r="I77" s="46">
        <v>188.29999999999998</v>
      </c>
      <c r="J77" s="46">
        <v>169.51</v>
      </c>
      <c r="K77" s="46">
        <v>62.38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22.07</v>
      </c>
      <c r="X77">
        <v>99.33</v>
      </c>
      <c r="Y77">
        <v>49.66</v>
      </c>
      <c r="Z77">
        <v>0</v>
      </c>
      <c r="AA77">
        <v>0</v>
      </c>
      <c r="AB77">
        <v>10.09</v>
      </c>
      <c r="AC77">
        <v>62.38</v>
      </c>
      <c r="AD77">
        <v>0</v>
      </c>
      <c r="AE77">
        <v>77.739999999999995</v>
      </c>
      <c r="AF77">
        <v>0</v>
      </c>
      <c r="AG77">
        <v>36.21</v>
      </c>
      <c r="AH77">
        <v>38.39</v>
      </c>
      <c r="AI77">
        <v>157.5</v>
      </c>
      <c r="AJ77">
        <v>191.94</v>
      </c>
      <c r="AK77">
        <v>47.98</v>
      </c>
      <c r="AL77">
        <v>0</v>
      </c>
      <c r="AM77">
        <v>140.12</v>
      </c>
      <c r="AN77">
        <v>0</v>
      </c>
      <c r="AO77">
        <v>12.01</v>
      </c>
      <c r="AP77">
        <v>0.82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19.47</v>
      </c>
      <c r="AW77">
        <v>62.57</v>
      </c>
    </row>
    <row r="78" spans="7:49">
      <c r="G78" t="s">
        <v>120</v>
      </c>
      <c r="H78" s="73">
        <v>625.36</v>
      </c>
      <c r="I78" s="46">
        <v>188.29999999999998</v>
      </c>
      <c r="J78" s="46">
        <v>169.51</v>
      </c>
      <c r="K78" s="46">
        <v>62.38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22.07</v>
      </c>
      <c r="X78">
        <v>99.33</v>
      </c>
      <c r="Y78">
        <v>49.66</v>
      </c>
      <c r="Z78">
        <v>0</v>
      </c>
      <c r="AA78">
        <v>0</v>
      </c>
      <c r="AB78">
        <v>10.09</v>
      </c>
      <c r="AC78">
        <v>62.38</v>
      </c>
      <c r="AD78">
        <v>0</v>
      </c>
      <c r="AE78">
        <v>77.739999999999995</v>
      </c>
      <c r="AF78">
        <v>0</v>
      </c>
      <c r="AG78">
        <v>36.21</v>
      </c>
      <c r="AH78">
        <v>38.39</v>
      </c>
      <c r="AI78">
        <v>157.5</v>
      </c>
      <c r="AJ78">
        <v>191.94</v>
      </c>
      <c r="AK78">
        <v>47.98</v>
      </c>
      <c r="AL78">
        <v>0</v>
      </c>
      <c r="AM78">
        <v>157.38999999999999</v>
      </c>
      <c r="AN78">
        <v>0</v>
      </c>
      <c r="AO78">
        <v>12.01</v>
      </c>
      <c r="AP78">
        <v>0.82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19.47</v>
      </c>
      <c r="AW78">
        <v>62.57</v>
      </c>
    </row>
    <row r="79" spans="7:49">
      <c r="G79" t="s">
        <v>121</v>
      </c>
      <c r="H79" s="73">
        <v>636.88</v>
      </c>
      <c r="I79" s="46">
        <v>188.29999999999998</v>
      </c>
      <c r="J79" s="46">
        <v>169.51</v>
      </c>
      <c r="K79" s="46">
        <v>62.38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22.07</v>
      </c>
      <c r="X79">
        <v>99.33</v>
      </c>
      <c r="Y79">
        <v>49.66</v>
      </c>
      <c r="Z79">
        <v>0</v>
      </c>
      <c r="AA79">
        <v>0</v>
      </c>
      <c r="AB79">
        <v>10.09</v>
      </c>
      <c r="AC79">
        <v>62.38</v>
      </c>
      <c r="AD79">
        <v>0</v>
      </c>
      <c r="AE79">
        <v>77.739999999999995</v>
      </c>
      <c r="AF79">
        <v>0</v>
      </c>
      <c r="AG79">
        <v>36.21</v>
      </c>
      <c r="AH79">
        <v>38.39</v>
      </c>
      <c r="AI79">
        <v>157.5</v>
      </c>
      <c r="AJ79">
        <v>191.94</v>
      </c>
      <c r="AK79">
        <v>47.98</v>
      </c>
      <c r="AL79">
        <v>0</v>
      </c>
      <c r="AM79">
        <v>168.91</v>
      </c>
      <c r="AN79">
        <v>0</v>
      </c>
      <c r="AO79">
        <v>12.01</v>
      </c>
      <c r="AP79">
        <v>0.82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19.47</v>
      </c>
      <c r="AW79">
        <v>62.57</v>
      </c>
    </row>
    <row r="80" spans="7:49">
      <c r="G80" t="s">
        <v>122</v>
      </c>
      <c r="H80" s="73">
        <v>657.99</v>
      </c>
      <c r="I80" s="46">
        <v>188.29999999999998</v>
      </c>
      <c r="J80" s="46">
        <v>169.51</v>
      </c>
      <c r="K80" s="46">
        <v>62.38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22.07</v>
      </c>
      <c r="X80">
        <v>99.33</v>
      </c>
      <c r="Y80">
        <v>49.66</v>
      </c>
      <c r="Z80">
        <v>0</v>
      </c>
      <c r="AA80">
        <v>0</v>
      </c>
      <c r="AB80">
        <v>10.09</v>
      </c>
      <c r="AC80">
        <v>62.38</v>
      </c>
      <c r="AD80">
        <v>0</v>
      </c>
      <c r="AE80">
        <v>77.739999999999995</v>
      </c>
      <c r="AF80">
        <v>0</v>
      </c>
      <c r="AG80">
        <v>36.21</v>
      </c>
      <c r="AH80">
        <v>38.39</v>
      </c>
      <c r="AI80">
        <v>157.5</v>
      </c>
      <c r="AJ80">
        <v>191.94</v>
      </c>
      <c r="AK80">
        <v>47.98</v>
      </c>
      <c r="AL80">
        <v>0</v>
      </c>
      <c r="AM80">
        <v>190.02</v>
      </c>
      <c r="AN80">
        <v>0</v>
      </c>
      <c r="AO80">
        <v>12.01</v>
      </c>
      <c r="AP80">
        <v>0.82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19.47</v>
      </c>
      <c r="AW80">
        <v>62.57</v>
      </c>
    </row>
    <row r="81" spans="7:49">
      <c r="G81" t="s">
        <v>123</v>
      </c>
      <c r="H81" s="73">
        <v>687.74</v>
      </c>
      <c r="I81" s="46">
        <v>188.29999999999998</v>
      </c>
      <c r="J81" s="46">
        <v>169.51</v>
      </c>
      <c r="K81" s="46">
        <v>62.38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22.07</v>
      </c>
      <c r="X81">
        <v>99.33</v>
      </c>
      <c r="Y81">
        <v>49.66</v>
      </c>
      <c r="Z81">
        <v>0</v>
      </c>
      <c r="AA81">
        <v>0</v>
      </c>
      <c r="AB81">
        <v>10.09</v>
      </c>
      <c r="AC81">
        <v>62.38</v>
      </c>
      <c r="AD81">
        <v>0</v>
      </c>
      <c r="AE81">
        <v>77.739999999999995</v>
      </c>
      <c r="AF81">
        <v>0</v>
      </c>
      <c r="AG81">
        <v>36.21</v>
      </c>
      <c r="AH81">
        <v>38.39</v>
      </c>
      <c r="AI81">
        <v>157.5</v>
      </c>
      <c r="AJ81">
        <v>191.94</v>
      </c>
      <c r="AK81">
        <v>47.98</v>
      </c>
      <c r="AL81">
        <v>0</v>
      </c>
      <c r="AM81">
        <v>219.77</v>
      </c>
      <c r="AN81">
        <v>0</v>
      </c>
      <c r="AO81">
        <v>12.01</v>
      </c>
      <c r="AP81">
        <v>0.82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19.47</v>
      </c>
      <c r="AW81">
        <v>62.57</v>
      </c>
    </row>
    <row r="82" spans="7:49">
      <c r="G82" t="s">
        <v>124</v>
      </c>
      <c r="H82" s="73">
        <v>715.57</v>
      </c>
      <c r="I82" s="46">
        <v>188.29999999999998</v>
      </c>
      <c r="J82" s="46">
        <v>169.51</v>
      </c>
      <c r="K82" s="46">
        <v>62.38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22.07</v>
      </c>
      <c r="X82">
        <v>99.33</v>
      </c>
      <c r="Y82">
        <v>49.66</v>
      </c>
      <c r="Z82">
        <v>0</v>
      </c>
      <c r="AA82">
        <v>0</v>
      </c>
      <c r="AB82">
        <v>10.09</v>
      </c>
      <c r="AC82">
        <v>62.38</v>
      </c>
      <c r="AD82">
        <v>0</v>
      </c>
      <c r="AE82">
        <v>77.739999999999995</v>
      </c>
      <c r="AF82">
        <v>0</v>
      </c>
      <c r="AG82">
        <v>36.21</v>
      </c>
      <c r="AH82">
        <v>38.39</v>
      </c>
      <c r="AI82">
        <v>157.5</v>
      </c>
      <c r="AJ82">
        <v>191.94</v>
      </c>
      <c r="AK82">
        <v>47.98</v>
      </c>
      <c r="AL82">
        <v>0</v>
      </c>
      <c r="AM82">
        <v>247.6</v>
      </c>
      <c r="AN82">
        <v>0</v>
      </c>
      <c r="AO82">
        <v>12.01</v>
      </c>
      <c r="AP82">
        <v>0.82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19.47</v>
      </c>
      <c r="AW82">
        <v>62.57</v>
      </c>
    </row>
    <row r="83" spans="7:49">
      <c r="G83" t="s">
        <v>125</v>
      </c>
      <c r="H83" s="73">
        <v>782.7</v>
      </c>
      <c r="I83" s="46">
        <v>217.67</v>
      </c>
      <c r="J83" s="46">
        <v>169.41</v>
      </c>
      <c r="K83" s="46">
        <v>62.38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22.07</v>
      </c>
      <c r="X83">
        <v>99.33</v>
      </c>
      <c r="Y83">
        <v>49.66</v>
      </c>
      <c r="Z83">
        <v>29.37</v>
      </c>
      <c r="AA83">
        <v>0</v>
      </c>
      <c r="AB83">
        <v>10.09</v>
      </c>
      <c r="AC83">
        <v>62.38</v>
      </c>
      <c r="AD83">
        <v>0</v>
      </c>
      <c r="AE83">
        <v>77.739999999999995</v>
      </c>
      <c r="AF83">
        <v>0</v>
      </c>
      <c r="AG83">
        <v>36.21</v>
      </c>
      <c r="AH83">
        <v>38.39</v>
      </c>
      <c r="AI83">
        <v>157.5</v>
      </c>
      <c r="AJ83">
        <v>191.94</v>
      </c>
      <c r="AK83">
        <v>47.98</v>
      </c>
      <c r="AL83">
        <v>0</v>
      </c>
      <c r="AM83">
        <v>266.8</v>
      </c>
      <c r="AN83">
        <v>0</v>
      </c>
      <c r="AO83">
        <v>11.91</v>
      </c>
      <c r="AP83">
        <v>0.77</v>
      </c>
      <c r="AQ83">
        <v>0</v>
      </c>
      <c r="AR83">
        <v>0</v>
      </c>
      <c r="AS83">
        <v>47.98</v>
      </c>
      <c r="AT83">
        <v>0</v>
      </c>
      <c r="AU83">
        <v>0</v>
      </c>
      <c r="AV83">
        <v>19.47</v>
      </c>
      <c r="AW83">
        <v>62.57</v>
      </c>
    </row>
    <row r="84" spans="7:49">
      <c r="G84" t="s">
        <v>126</v>
      </c>
      <c r="H84" s="73">
        <v>797.08999999999992</v>
      </c>
      <c r="I84" s="46">
        <v>217.67</v>
      </c>
      <c r="J84" s="46">
        <v>169.41</v>
      </c>
      <c r="K84" s="46">
        <v>62.38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22.07</v>
      </c>
      <c r="X84">
        <v>99.33</v>
      </c>
      <c r="Y84">
        <v>49.66</v>
      </c>
      <c r="Z84">
        <v>29.37</v>
      </c>
      <c r="AA84">
        <v>0</v>
      </c>
      <c r="AB84">
        <v>10.09</v>
      </c>
      <c r="AC84">
        <v>62.38</v>
      </c>
      <c r="AD84">
        <v>0</v>
      </c>
      <c r="AE84">
        <v>77.739999999999995</v>
      </c>
      <c r="AF84">
        <v>0</v>
      </c>
      <c r="AG84">
        <v>36.21</v>
      </c>
      <c r="AH84">
        <v>38.39</v>
      </c>
      <c r="AI84">
        <v>157.5</v>
      </c>
      <c r="AJ84">
        <v>191.94</v>
      </c>
      <c r="AK84">
        <v>47.98</v>
      </c>
      <c r="AL84">
        <v>0</v>
      </c>
      <c r="AM84">
        <v>281.19</v>
      </c>
      <c r="AN84">
        <v>0</v>
      </c>
      <c r="AO84">
        <v>11.91</v>
      </c>
      <c r="AP84">
        <v>0.77</v>
      </c>
      <c r="AQ84">
        <v>0</v>
      </c>
      <c r="AR84">
        <v>0</v>
      </c>
      <c r="AS84">
        <v>47.98</v>
      </c>
      <c r="AT84">
        <v>0</v>
      </c>
      <c r="AU84">
        <v>0</v>
      </c>
      <c r="AV84">
        <v>19.47</v>
      </c>
      <c r="AW84">
        <v>62.57</v>
      </c>
    </row>
    <row r="85" spans="7:49">
      <c r="G85" t="s">
        <v>127</v>
      </c>
      <c r="H85" s="73">
        <v>822.04</v>
      </c>
      <c r="I85" s="46">
        <v>217.67</v>
      </c>
      <c r="J85" s="46">
        <v>169.41</v>
      </c>
      <c r="K85" s="46">
        <v>62.38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22.07</v>
      </c>
      <c r="X85">
        <v>99.33</v>
      </c>
      <c r="Y85">
        <v>49.66</v>
      </c>
      <c r="Z85">
        <v>29.37</v>
      </c>
      <c r="AA85">
        <v>0</v>
      </c>
      <c r="AB85">
        <v>10.09</v>
      </c>
      <c r="AC85">
        <v>62.38</v>
      </c>
      <c r="AD85">
        <v>0</v>
      </c>
      <c r="AE85">
        <v>77.739999999999995</v>
      </c>
      <c r="AF85">
        <v>0</v>
      </c>
      <c r="AG85">
        <v>36.21</v>
      </c>
      <c r="AH85">
        <v>38.39</v>
      </c>
      <c r="AI85">
        <v>157.5</v>
      </c>
      <c r="AJ85">
        <v>191.94</v>
      </c>
      <c r="AK85">
        <v>47.98</v>
      </c>
      <c r="AL85">
        <v>0</v>
      </c>
      <c r="AM85">
        <v>306.14</v>
      </c>
      <c r="AN85">
        <v>0</v>
      </c>
      <c r="AO85">
        <v>11.91</v>
      </c>
      <c r="AP85">
        <v>0.77</v>
      </c>
      <c r="AQ85">
        <v>0</v>
      </c>
      <c r="AR85">
        <v>0</v>
      </c>
      <c r="AS85">
        <v>47.98</v>
      </c>
      <c r="AT85">
        <v>0</v>
      </c>
      <c r="AU85">
        <v>0</v>
      </c>
      <c r="AV85">
        <v>19.47</v>
      </c>
      <c r="AW85">
        <v>62.57</v>
      </c>
    </row>
    <row r="86" spans="7:49">
      <c r="G86" t="s">
        <v>128</v>
      </c>
      <c r="H86" s="73">
        <v>837.4</v>
      </c>
      <c r="I86" s="46">
        <v>217.67</v>
      </c>
      <c r="J86" s="46">
        <v>169.41</v>
      </c>
      <c r="K86" s="46">
        <v>62.38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22.07</v>
      </c>
      <c r="X86">
        <v>99.33</v>
      </c>
      <c r="Y86">
        <v>49.66</v>
      </c>
      <c r="Z86">
        <v>29.37</v>
      </c>
      <c r="AA86">
        <v>0</v>
      </c>
      <c r="AB86">
        <v>10.09</v>
      </c>
      <c r="AC86">
        <v>62.38</v>
      </c>
      <c r="AD86">
        <v>0</v>
      </c>
      <c r="AE86">
        <v>77.739999999999995</v>
      </c>
      <c r="AF86">
        <v>0</v>
      </c>
      <c r="AG86">
        <v>36.21</v>
      </c>
      <c r="AH86">
        <v>38.39</v>
      </c>
      <c r="AI86">
        <v>157.5</v>
      </c>
      <c r="AJ86">
        <v>191.94</v>
      </c>
      <c r="AK86">
        <v>47.98</v>
      </c>
      <c r="AL86">
        <v>0</v>
      </c>
      <c r="AM86">
        <v>321.5</v>
      </c>
      <c r="AN86">
        <v>0</v>
      </c>
      <c r="AO86">
        <v>11.91</v>
      </c>
      <c r="AP86">
        <v>0.77</v>
      </c>
      <c r="AQ86">
        <v>0</v>
      </c>
      <c r="AR86">
        <v>0</v>
      </c>
      <c r="AS86">
        <v>47.98</v>
      </c>
      <c r="AT86">
        <v>0</v>
      </c>
      <c r="AU86">
        <v>0</v>
      </c>
      <c r="AV86">
        <v>19.47</v>
      </c>
      <c r="AW86">
        <v>62.57</v>
      </c>
    </row>
    <row r="87" spans="7:49">
      <c r="G87" t="s">
        <v>129</v>
      </c>
      <c r="H87" s="73">
        <v>837.4</v>
      </c>
      <c r="I87" s="46">
        <v>217.67</v>
      </c>
      <c r="J87" s="46">
        <v>169.41</v>
      </c>
      <c r="K87" s="46">
        <v>62.38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22.07</v>
      </c>
      <c r="X87">
        <v>99.33</v>
      </c>
      <c r="Y87">
        <v>49.66</v>
      </c>
      <c r="Z87">
        <v>29.37</v>
      </c>
      <c r="AA87">
        <v>0</v>
      </c>
      <c r="AB87">
        <v>10.09</v>
      </c>
      <c r="AC87">
        <v>62.38</v>
      </c>
      <c r="AD87">
        <v>0</v>
      </c>
      <c r="AE87">
        <v>77.739999999999995</v>
      </c>
      <c r="AF87">
        <v>0</v>
      </c>
      <c r="AG87">
        <v>36.21</v>
      </c>
      <c r="AH87">
        <v>38.39</v>
      </c>
      <c r="AI87">
        <v>157.5</v>
      </c>
      <c r="AJ87">
        <v>191.94</v>
      </c>
      <c r="AK87">
        <v>47.98</v>
      </c>
      <c r="AL87">
        <v>0</v>
      </c>
      <c r="AM87">
        <v>321.5</v>
      </c>
      <c r="AN87">
        <v>0</v>
      </c>
      <c r="AO87">
        <v>11.91</v>
      </c>
      <c r="AP87">
        <v>0.77</v>
      </c>
      <c r="AQ87">
        <v>0</v>
      </c>
      <c r="AR87">
        <v>0</v>
      </c>
      <c r="AS87">
        <v>47.98</v>
      </c>
      <c r="AT87">
        <v>0</v>
      </c>
      <c r="AU87">
        <v>0</v>
      </c>
      <c r="AV87">
        <v>19.47</v>
      </c>
      <c r="AW87">
        <v>62.57</v>
      </c>
    </row>
    <row r="88" spans="7:49">
      <c r="G88" t="s">
        <v>130</v>
      </c>
      <c r="H88" s="73">
        <v>837.4</v>
      </c>
      <c r="I88" s="46">
        <v>217.67</v>
      </c>
      <c r="J88" s="46">
        <v>169.41</v>
      </c>
      <c r="K88" s="46">
        <v>62.38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22.07</v>
      </c>
      <c r="X88">
        <v>99.33</v>
      </c>
      <c r="Y88">
        <v>49.66</v>
      </c>
      <c r="Z88">
        <v>29.37</v>
      </c>
      <c r="AA88">
        <v>0</v>
      </c>
      <c r="AB88">
        <v>10.09</v>
      </c>
      <c r="AC88">
        <v>62.38</v>
      </c>
      <c r="AD88">
        <v>0</v>
      </c>
      <c r="AE88">
        <v>77.739999999999995</v>
      </c>
      <c r="AF88">
        <v>0</v>
      </c>
      <c r="AG88">
        <v>36.21</v>
      </c>
      <c r="AH88">
        <v>38.39</v>
      </c>
      <c r="AI88">
        <v>157.5</v>
      </c>
      <c r="AJ88">
        <v>191.94</v>
      </c>
      <c r="AK88">
        <v>47.98</v>
      </c>
      <c r="AL88">
        <v>0</v>
      </c>
      <c r="AM88">
        <v>321.5</v>
      </c>
      <c r="AN88">
        <v>0</v>
      </c>
      <c r="AO88">
        <v>11.91</v>
      </c>
      <c r="AP88">
        <v>0.77</v>
      </c>
      <c r="AQ88">
        <v>0</v>
      </c>
      <c r="AR88">
        <v>0</v>
      </c>
      <c r="AS88">
        <v>47.98</v>
      </c>
      <c r="AT88">
        <v>0</v>
      </c>
      <c r="AU88">
        <v>0</v>
      </c>
      <c r="AV88">
        <v>19.47</v>
      </c>
      <c r="AW88">
        <v>62.57</v>
      </c>
    </row>
    <row r="89" spans="7:49">
      <c r="G89" t="s">
        <v>131</v>
      </c>
      <c r="H89" s="73">
        <v>837.4</v>
      </c>
      <c r="I89" s="46">
        <v>217.67</v>
      </c>
      <c r="J89" s="46">
        <v>169.41</v>
      </c>
      <c r="K89" s="46">
        <v>62.38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22.07</v>
      </c>
      <c r="X89">
        <v>99.33</v>
      </c>
      <c r="Y89">
        <v>49.66</v>
      </c>
      <c r="Z89">
        <v>29.37</v>
      </c>
      <c r="AA89">
        <v>0</v>
      </c>
      <c r="AB89">
        <v>10.09</v>
      </c>
      <c r="AC89">
        <v>62.38</v>
      </c>
      <c r="AD89">
        <v>0</v>
      </c>
      <c r="AE89">
        <v>77.739999999999995</v>
      </c>
      <c r="AF89">
        <v>0</v>
      </c>
      <c r="AG89">
        <v>36.21</v>
      </c>
      <c r="AH89">
        <v>38.39</v>
      </c>
      <c r="AI89">
        <v>157.5</v>
      </c>
      <c r="AJ89">
        <v>191.94</v>
      </c>
      <c r="AK89">
        <v>47.98</v>
      </c>
      <c r="AL89">
        <v>0</v>
      </c>
      <c r="AM89">
        <v>321.5</v>
      </c>
      <c r="AN89">
        <v>0</v>
      </c>
      <c r="AO89">
        <v>11.91</v>
      </c>
      <c r="AP89">
        <v>0.77</v>
      </c>
      <c r="AQ89">
        <v>0</v>
      </c>
      <c r="AR89">
        <v>0</v>
      </c>
      <c r="AS89">
        <v>47.98</v>
      </c>
      <c r="AT89">
        <v>0</v>
      </c>
      <c r="AU89">
        <v>0</v>
      </c>
      <c r="AV89">
        <v>19.47</v>
      </c>
      <c r="AW89">
        <v>62.57</v>
      </c>
    </row>
    <row r="90" spans="7:49">
      <c r="G90" t="s">
        <v>132</v>
      </c>
      <c r="H90" s="73">
        <v>837.4</v>
      </c>
      <c r="I90" s="46">
        <v>217.67</v>
      </c>
      <c r="J90" s="46">
        <v>169.41</v>
      </c>
      <c r="K90" s="46">
        <v>62.38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22.07</v>
      </c>
      <c r="X90">
        <v>99.33</v>
      </c>
      <c r="Y90">
        <v>49.66</v>
      </c>
      <c r="Z90">
        <v>29.37</v>
      </c>
      <c r="AA90">
        <v>0</v>
      </c>
      <c r="AB90">
        <v>10.09</v>
      </c>
      <c r="AC90">
        <v>62.38</v>
      </c>
      <c r="AD90">
        <v>0</v>
      </c>
      <c r="AE90">
        <v>77.739999999999995</v>
      </c>
      <c r="AF90">
        <v>0</v>
      </c>
      <c r="AG90">
        <v>36.21</v>
      </c>
      <c r="AH90">
        <v>38.39</v>
      </c>
      <c r="AI90">
        <v>157.5</v>
      </c>
      <c r="AJ90">
        <v>191.94</v>
      </c>
      <c r="AK90">
        <v>47.98</v>
      </c>
      <c r="AL90">
        <v>0</v>
      </c>
      <c r="AM90">
        <v>321.5</v>
      </c>
      <c r="AN90">
        <v>0</v>
      </c>
      <c r="AO90">
        <v>11.91</v>
      </c>
      <c r="AP90">
        <v>0.77</v>
      </c>
      <c r="AQ90">
        <v>0</v>
      </c>
      <c r="AR90">
        <v>0</v>
      </c>
      <c r="AS90">
        <v>47.98</v>
      </c>
      <c r="AT90">
        <v>0</v>
      </c>
      <c r="AU90">
        <v>0</v>
      </c>
      <c r="AV90">
        <v>19.47</v>
      </c>
      <c r="AW90">
        <v>62.57</v>
      </c>
    </row>
    <row r="91" spans="7:49">
      <c r="G91" t="s">
        <v>133</v>
      </c>
      <c r="H91" s="73">
        <v>951.93000000000006</v>
      </c>
      <c r="I91" s="46">
        <v>268.05</v>
      </c>
      <c r="J91" s="46">
        <v>169.32</v>
      </c>
      <c r="K91" s="46">
        <v>62.38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22.07</v>
      </c>
      <c r="X91">
        <v>99.33</v>
      </c>
      <c r="Y91">
        <v>49.66</v>
      </c>
      <c r="Z91">
        <v>29.37</v>
      </c>
      <c r="AA91">
        <v>0</v>
      </c>
      <c r="AB91">
        <v>7.06</v>
      </c>
      <c r="AC91">
        <v>62.38</v>
      </c>
      <c r="AD91">
        <v>0</v>
      </c>
      <c r="AE91">
        <v>77.739999999999995</v>
      </c>
      <c r="AF91">
        <v>50.38</v>
      </c>
      <c r="AG91">
        <v>36.21</v>
      </c>
      <c r="AH91">
        <v>38.39</v>
      </c>
      <c r="AI91">
        <v>157.5</v>
      </c>
      <c r="AJ91">
        <v>191.94</v>
      </c>
      <c r="AK91">
        <v>47.98</v>
      </c>
      <c r="AL91">
        <v>117.56</v>
      </c>
      <c r="AM91">
        <v>321.5</v>
      </c>
      <c r="AN91">
        <v>0</v>
      </c>
      <c r="AO91">
        <v>11.82</v>
      </c>
      <c r="AP91">
        <v>0.77</v>
      </c>
      <c r="AQ91">
        <v>0</v>
      </c>
      <c r="AR91">
        <v>0</v>
      </c>
      <c r="AS91">
        <v>47.98</v>
      </c>
      <c r="AT91">
        <v>0</v>
      </c>
      <c r="AU91">
        <v>0</v>
      </c>
      <c r="AV91">
        <v>19.47</v>
      </c>
      <c r="AW91">
        <v>62.57</v>
      </c>
    </row>
    <row r="92" spans="7:49">
      <c r="G92" t="s">
        <v>134</v>
      </c>
      <c r="H92" s="73">
        <v>951.93000000000006</v>
      </c>
      <c r="I92" s="46">
        <v>268.05</v>
      </c>
      <c r="J92" s="46">
        <v>169.32</v>
      </c>
      <c r="K92" s="46">
        <v>62.38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22.07</v>
      </c>
      <c r="X92">
        <v>99.33</v>
      </c>
      <c r="Y92">
        <v>49.66</v>
      </c>
      <c r="Z92">
        <v>29.37</v>
      </c>
      <c r="AA92">
        <v>0</v>
      </c>
      <c r="AB92">
        <v>7.06</v>
      </c>
      <c r="AC92">
        <v>62.38</v>
      </c>
      <c r="AD92">
        <v>0</v>
      </c>
      <c r="AE92">
        <v>77.739999999999995</v>
      </c>
      <c r="AF92">
        <v>50.38</v>
      </c>
      <c r="AG92">
        <v>36.21</v>
      </c>
      <c r="AH92">
        <v>38.39</v>
      </c>
      <c r="AI92">
        <v>157.5</v>
      </c>
      <c r="AJ92">
        <v>191.94</v>
      </c>
      <c r="AK92">
        <v>47.98</v>
      </c>
      <c r="AL92">
        <v>117.56</v>
      </c>
      <c r="AM92">
        <v>321.5</v>
      </c>
      <c r="AN92">
        <v>0</v>
      </c>
      <c r="AO92">
        <v>11.82</v>
      </c>
      <c r="AP92">
        <v>0.77</v>
      </c>
      <c r="AQ92">
        <v>0</v>
      </c>
      <c r="AR92">
        <v>0</v>
      </c>
      <c r="AS92">
        <v>47.98</v>
      </c>
      <c r="AT92">
        <v>0</v>
      </c>
      <c r="AU92">
        <v>0</v>
      </c>
      <c r="AV92">
        <v>19.47</v>
      </c>
      <c r="AW92">
        <v>62.57</v>
      </c>
    </row>
    <row r="93" spans="7:49">
      <c r="G93" t="s">
        <v>135</v>
      </c>
      <c r="H93" s="73">
        <v>951.93000000000006</v>
      </c>
      <c r="I93" s="46">
        <v>268.05</v>
      </c>
      <c r="J93" s="46">
        <v>169.32</v>
      </c>
      <c r="K93" s="46">
        <v>62.38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22.07</v>
      </c>
      <c r="X93">
        <v>99.33</v>
      </c>
      <c r="Y93">
        <v>49.66</v>
      </c>
      <c r="Z93">
        <v>29.37</v>
      </c>
      <c r="AA93">
        <v>0</v>
      </c>
      <c r="AB93">
        <v>7.06</v>
      </c>
      <c r="AC93">
        <v>62.38</v>
      </c>
      <c r="AD93">
        <v>0</v>
      </c>
      <c r="AE93">
        <v>77.739999999999995</v>
      </c>
      <c r="AF93">
        <v>50.38</v>
      </c>
      <c r="AG93">
        <v>36.21</v>
      </c>
      <c r="AH93">
        <v>38.39</v>
      </c>
      <c r="AI93">
        <v>157.5</v>
      </c>
      <c r="AJ93">
        <v>191.94</v>
      </c>
      <c r="AK93">
        <v>47.98</v>
      </c>
      <c r="AL93">
        <v>117.56</v>
      </c>
      <c r="AM93">
        <v>321.5</v>
      </c>
      <c r="AN93">
        <v>0</v>
      </c>
      <c r="AO93">
        <v>11.82</v>
      </c>
      <c r="AP93">
        <v>0.77</v>
      </c>
      <c r="AQ93">
        <v>0</v>
      </c>
      <c r="AR93">
        <v>0</v>
      </c>
      <c r="AS93">
        <v>47.98</v>
      </c>
      <c r="AT93">
        <v>0</v>
      </c>
      <c r="AU93">
        <v>0</v>
      </c>
      <c r="AV93">
        <v>19.47</v>
      </c>
      <c r="AW93">
        <v>62.57</v>
      </c>
    </row>
    <row r="94" spans="7:49">
      <c r="G94" t="s">
        <v>136</v>
      </c>
      <c r="H94" s="73">
        <v>951.93000000000006</v>
      </c>
      <c r="I94" s="46">
        <v>268.05</v>
      </c>
      <c r="J94" s="46">
        <v>169.32</v>
      </c>
      <c r="K94" s="46">
        <v>62.38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22.07</v>
      </c>
      <c r="X94">
        <v>99.33</v>
      </c>
      <c r="Y94">
        <v>49.66</v>
      </c>
      <c r="Z94">
        <v>29.37</v>
      </c>
      <c r="AA94">
        <v>0</v>
      </c>
      <c r="AB94">
        <v>7.06</v>
      </c>
      <c r="AC94">
        <v>62.38</v>
      </c>
      <c r="AD94">
        <v>0</v>
      </c>
      <c r="AE94">
        <v>77.739999999999995</v>
      </c>
      <c r="AF94">
        <v>50.38</v>
      </c>
      <c r="AG94">
        <v>36.21</v>
      </c>
      <c r="AH94">
        <v>38.39</v>
      </c>
      <c r="AI94">
        <v>157.5</v>
      </c>
      <c r="AJ94">
        <v>191.94</v>
      </c>
      <c r="AK94">
        <v>47.98</v>
      </c>
      <c r="AL94">
        <v>117.56</v>
      </c>
      <c r="AM94">
        <v>321.5</v>
      </c>
      <c r="AN94">
        <v>0</v>
      </c>
      <c r="AO94">
        <v>11.82</v>
      </c>
      <c r="AP94">
        <v>0.77</v>
      </c>
      <c r="AQ94">
        <v>0</v>
      </c>
      <c r="AR94">
        <v>0</v>
      </c>
      <c r="AS94">
        <v>47.98</v>
      </c>
      <c r="AT94">
        <v>0</v>
      </c>
      <c r="AU94">
        <v>0</v>
      </c>
      <c r="AV94">
        <v>19.47</v>
      </c>
      <c r="AW94">
        <v>62.57</v>
      </c>
    </row>
    <row r="95" spans="7:49">
      <c r="G95" t="s">
        <v>137</v>
      </c>
      <c r="H95" s="73">
        <v>950.93000000000006</v>
      </c>
      <c r="I95" s="46">
        <v>268.05</v>
      </c>
      <c r="J95" s="46">
        <v>169.23</v>
      </c>
      <c r="K95" s="46">
        <v>62.38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22.07</v>
      </c>
      <c r="X95">
        <v>99.33</v>
      </c>
      <c r="Y95">
        <v>49.66</v>
      </c>
      <c r="Z95">
        <v>29.37</v>
      </c>
      <c r="AA95">
        <v>0</v>
      </c>
      <c r="AB95">
        <v>6.06</v>
      </c>
      <c r="AC95">
        <v>62.38</v>
      </c>
      <c r="AD95">
        <v>0</v>
      </c>
      <c r="AE95">
        <v>77.739999999999995</v>
      </c>
      <c r="AF95">
        <v>50.38</v>
      </c>
      <c r="AG95">
        <v>36.21</v>
      </c>
      <c r="AH95">
        <v>38.39</v>
      </c>
      <c r="AI95">
        <v>157.5</v>
      </c>
      <c r="AJ95">
        <v>191.94</v>
      </c>
      <c r="AK95">
        <v>47.98</v>
      </c>
      <c r="AL95">
        <v>117.56</v>
      </c>
      <c r="AM95">
        <v>321.5</v>
      </c>
      <c r="AN95">
        <v>0</v>
      </c>
      <c r="AO95">
        <v>11.73</v>
      </c>
      <c r="AP95">
        <v>0.77</v>
      </c>
      <c r="AQ95">
        <v>0</v>
      </c>
      <c r="AR95">
        <v>0</v>
      </c>
      <c r="AS95">
        <v>47.98</v>
      </c>
      <c r="AT95">
        <v>0</v>
      </c>
      <c r="AU95">
        <v>0</v>
      </c>
      <c r="AV95">
        <v>19.47</v>
      </c>
      <c r="AW95">
        <v>62.57</v>
      </c>
    </row>
    <row r="96" spans="7:49">
      <c r="G96" t="s">
        <v>138</v>
      </c>
      <c r="H96" s="73">
        <v>950.93000000000006</v>
      </c>
      <c r="I96" s="46">
        <v>268.05</v>
      </c>
      <c r="J96" s="46">
        <v>169.23</v>
      </c>
      <c r="K96" s="46">
        <v>62.38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22.07</v>
      </c>
      <c r="X96">
        <v>99.33</v>
      </c>
      <c r="Y96">
        <v>49.66</v>
      </c>
      <c r="Z96">
        <v>29.37</v>
      </c>
      <c r="AA96">
        <v>0</v>
      </c>
      <c r="AB96">
        <v>6.06</v>
      </c>
      <c r="AC96">
        <v>62.38</v>
      </c>
      <c r="AD96">
        <v>0</v>
      </c>
      <c r="AE96">
        <v>77.739999999999995</v>
      </c>
      <c r="AF96">
        <v>50.38</v>
      </c>
      <c r="AG96">
        <v>36.21</v>
      </c>
      <c r="AH96">
        <v>38.39</v>
      </c>
      <c r="AI96">
        <v>157.5</v>
      </c>
      <c r="AJ96">
        <v>191.94</v>
      </c>
      <c r="AK96">
        <v>47.98</v>
      </c>
      <c r="AL96">
        <v>117.56</v>
      </c>
      <c r="AM96">
        <v>321.5</v>
      </c>
      <c r="AN96">
        <v>0</v>
      </c>
      <c r="AO96">
        <v>11.73</v>
      </c>
      <c r="AP96">
        <v>0.77</v>
      </c>
      <c r="AQ96">
        <v>0</v>
      </c>
      <c r="AR96">
        <v>0</v>
      </c>
      <c r="AS96">
        <v>47.98</v>
      </c>
      <c r="AT96">
        <v>0</v>
      </c>
      <c r="AU96">
        <v>0</v>
      </c>
      <c r="AV96">
        <v>19.47</v>
      </c>
      <c r="AW96">
        <v>62.57</v>
      </c>
    </row>
    <row r="97" spans="1:133">
      <c r="G97" t="s">
        <v>139</v>
      </c>
      <c r="H97" s="73">
        <v>950.93000000000006</v>
      </c>
      <c r="I97" s="46">
        <v>268.05</v>
      </c>
      <c r="J97" s="46">
        <v>169.23</v>
      </c>
      <c r="K97" s="46">
        <v>62.38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22.07</v>
      </c>
      <c r="X97">
        <v>99.33</v>
      </c>
      <c r="Y97">
        <v>49.66</v>
      </c>
      <c r="Z97">
        <v>29.37</v>
      </c>
      <c r="AA97">
        <v>0</v>
      </c>
      <c r="AB97">
        <v>6.06</v>
      </c>
      <c r="AC97">
        <v>62.38</v>
      </c>
      <c r="AD97">
        <v>0</v>
      </c>
      <c r="AE97">
        <v>77.739999999999995</v>
      </c>
      <c r="AF97">
        <v>50.38</v>
      </c>
      <c r="AG97">
        <v>36.21</v>
      </c>
      <c r="AH97">
        <v>38.39</v>
      </c>
      <c r="AI97">
        <v>157.5</v>
      </c>
      <c r="AJ97">
        <v>191.94</v>
      </c>
      <c r="AK97">
        <v>47.98</v>
      </c>
      <c r="AL97">
        <v>117.56</v>
      </c>
      <c r="AM97">
        <v>321.5</v>
      </c>
      <c r="AN97">
        <v>0</v>
      </c>
      <c r="AO97">
        <v>11.73</v>
      </c>
      <c r="AP97">
        <v>0.77</v>
      </c>
      <c r="AQ97">
        <v>0</v>
      </c>
      <c r="AR97">
        <v>0</v>
      </c>
      <c r="AS97">
        <v>47.98</v>
      </c>
      <c r="AT97">
        <v>0</v>
      </c>
      <c r="AU97">
        <v>0</v>
      </c>
      <c r="AV97">
        <v>19.47</v>
      </c>
      <c r="AW97">
        <v>62.57</v>
      </c>
    </row>
    <row r="98" spans="1:133">
      <c r="G98" t="s">
        <v>140</v>
      </c>
      <c r="H98" s="73">
        <v>950.93000000000006</v>
      </c>
      <c r="I98" s="46">
        <v>268.05</v>
      </c>
      <c r="J98" s="46">
        <v>169.23</v>
      </c>
      <c r="K98" s="46">
        <v>62.38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22.07</v>
      </c>
      <c r="X98">
        <v>99.33</v>
      </c>
      <c r="Y98">
        <v>49.66</v>
      </c>
      <c r="Z98">
        <v>29.37</v>
      </c>
      <c r="AA98">
        <v>0</v>
      </c>
      <c r="AB98">
        <v>6.06</v>
      </c>
      <c r="AC98">
        <v>62.38</v>
      </c>
      <c r="AD98">
        <v>0</v>
      </c>
      <c r="AE98">
        <v>77.739999999999995</v>
      </c>
      <c r="AF98">
        <v>50.38</v>
      </c>
      <c r="AG98">
        <v>36.21</v>
      </c>
      <c r="AH98">
        <v>38.39</v>
      </c>
      <c r="AI98">
        <v>157.5</v>
      </c>
      <c r="AJ98">
        <v>191.94</v>
      </c>
      <c r="AK98">
        <v>47.98</v>
      </c>
      <c r="AL98">
        <v>117.56</v>
      </c>
      <c r="AM98">
        <v>321.5</v>
      </c>
      <c r="AN98">
        <v>0</v>
      </c>
      <c r="AO98">
        <v>11.73</v>
      </c>
      <c r="AP98">
        <v>0.77</v>
      </c>
      <c r="AQ98">
        <v>0</v>
      </c>
      <c r="AR98">
        <v>0</v>
      </c>
      <c r="AS98">
        <v>47.98</v>
      </c>
      <c r="AT98">
        <v>0</v>
      </c>
      <c r="AU98">
        <v>0</v>
      </c>
      <c r="AV98">
        <v>19.47</v>
      </c>
      <c r="AW98">
        <v>62.57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11.574502500000003</v>
      </c>
      <c r="I99" s="69">
        <f t="shared" ref="I99:BU99" si="1">SUM(I3:I98)/4000</f>
        <v>4.643419999999999</v>
      </c>
      <c r="J99" s="69">
        <f t="shared" si="1"/>
        <v>4.0479800000000017</v>
      </c>
      <c r="K99" s="69">
        <f t="shared" si="1"/>
        <v>1.9194400000000018</v>
      </c>
      <c r="L99" s="69">
        <f t="shared" si="1"/>
        <v>5.3067499999999983E-2</v>
      </c>
      <c r="M99" s="69">
        <f t="shared" si="1"/>
        <v>0</v>
      </c>
      <c r="N99" s="68">
        <f t="shared" si="1"/>
        <v>0</v>
      </c>
      <c r="O99" s="69">
        <f t="shared" si="1"/>
        <v>0.50775000000000003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0.52967999999999971</v>
      </c>
      <c r="X99">
        <f t="shared" si="1"/>
        <v>2.3839199999999989</v>
      </c>
      <c r="Y99">
        <f t="shared" si="1"/>
        <v>1.1918399999999982</v>
      </c>
      <c r="Z99">
        <f t="shared" si="1"/>
        <v>0.26433000000000001</v>
      </c>
      <c r="AA99">
        <f t="shared" si="1"/>
        <v>0.43182000000000009</v>
      </c>
      <c r="AB99">
        <f t="shared" si="1"/>
        <v>0.18747499999999992</v>
      </c>
      <c r="AC99">
        <f t="shared" si="1"/>
        <v>1.4971200000000022</v>
      </c>
      <c r="AD99">
        <f t="shared" si="1"/>
        <v>6.5279999999999991E-2</v>
      </c>
      <c r="AE99">
        <f t="shared" si="1"/>
        <v>1.8657599999999963</v>
      </c>
      <c r="AF99">
        <f t="shared" si="1"/>
        <v>0.40304000000000029</v>
      </c>
      <c r="AG99">
        <f t="shared" si="1"/>
        <v>0.32589000000000018</v>
      </c>
      <c r="AH99">
        <f t="shared" si="1"/>
        <v>0.92135999999999918</v>
      </c>
      <c r="AI99">
        <f t="shared" si="1"/>
        <v>3.7540699999999996</v>
      </c>
      <c r="AJ99">
        <f t="shared" si="1"/>
        <v>1.5355199999999991</v>
      </c>
      <c r="AK99">
        <f t="shared" si="1"/>
        <v>1.151519999999999</v>
      </c>
      <c r="AL99">
        <f t="shared" si="1"/>
        <v>0.94047999999999965</v>
      </c>
      <c r="AM99">
        <f t="shared" si="1"/>
        <v>1.9052475</v>
      </c>
      <c r="AN99">
        <f t="shared" si="1"/>
        <v>8.7749999999999995E-2</v>
      </c>
      <c r="AO99">
        <f t="shared" si="1"/>
        <v>0.29391000000000012</v>
      </c>
      <c r="AP99">
        <f t="shared" si="1"/>
        <v>1.9159999999999993E-2</v>
      </c>
      <c r="AQ99">
        <f t="shared" si="1"/>
        <v>0.42</v>
      </c>
      <c r="AR99">
        <f t="shared" si="1"/>
        <v>0.23031999999999991</v>
      </c>
      <c r="AS99">
        <f t="shared" si="1"/>
        <v>0.19192000000000004</v>
      </c>
      <c r="AT99">
        <f t="shared" si="1"/>
        <v>5.3067499999999983E-2</v>
      </c>
      <c r="AU99">
        <f t="shared" si="1"/>
        <v>0.12671999999999992</v>
      </c>
      <c r="AV99">
        <f t="shared" si="1"/>
        <v>0.46728000000000053</v>
      </c>
      <c r="AW99">
        <f t="shared" si="1"/>
        <v>1.501679999999999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45188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45188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546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61.42</v>
      </c>
      <c r="I3" s="53">
        <v>0</v>
      </c>
      <c r="J3" s="53">
        <v>9.6</v>
      </c>
      <c r="K3" s="53">
        <v>0</v>
      </c>
      <c r="L3" s="53">
        <v>0</v>
      </c>
      <c r="M3" s="72">
        <v>0</v>
      </c>
      <c r="N3" s="71">
        <v>0</v>
      </c>
      <c r="O3" s="53">
        <v>-110</v>
      </c>
      <c r="P3" s="53">
        <v>0</v>
      </c>
      <c r="Q3" s="53">
        <v>0</v>
      </c>
      <c r="R3" s="53">
        <v>0</v>
      </c>
      <c r="S3" s="72">
        <v>0</v>
      </c>
      <c r="T3" t="s">
        <v>546</v>
      </c>
      <c r="U3" s="73">
        <v>-110</v>
      </c>
      <c r="V3" s="74">
        <v>71.02</v>
      </c>
      <c r="W3">
        <v>61.42</v>
      </c>
      <c r="X3">
        <v>-110</v>
      </c>
      <c r="Y3">
        <v>0</v>
      </c>
      <c r="Z3">
        <v>0</v>
      </c>
      <c r="AA3">
        <v>0</v>
      </c>
      <c r="AB3">
        <v>0</v>
      </c>
      <c r="AC3">
        <v>9.6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55.66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-108</v>
      </c>
      <c r="P4" s="46">
        <v>0</v>
      </c>
      <c r="Q4" s="46">
        <v>0</v>
      </c>
      <c r="R4" s="46">
        <v>0</v>
      </c>
      <c r="S4" s="74">
        <v>0</v>
      </c>
      <c r="U4" s="73">
        <v>-108</v>
      </c>
      <c r="V4" s="74">
        <v>55.66</v>
      </c>
      <c r="W4">
        <v>55.66</v>
      </c>
      <c r="X4">
        <v>-108</v>
      </c>
      <c r="Y4">
        <v>0</v>
      </c>
      <c r="Z4">
        <v>0</v>
      </c>
      <c r="AA4">
        <v>0</v>
      </c>
      <c r="AB4">
        <v>0</v>
      </c>
      <c r="AC4">
        <v>0</v>
      </c>
    </row>
    <row r="5" spans="1:29">
      <c r="G5" t="s">
        <v>47</v>
      </c>
      <c r="H5" s="73">
        <v>95.97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-3</v>
      </c>
      <c r="S5" s="74">
        <v>0</v>
      </c>
      <c r="U5" s="73">
        <v>-3</v>
      </c>
      <c r="V5" s="74">
        <v>95.97</v>
      </c>
      <c r="W5">
        <v>95.97</v>
      </c>
      <c r="X5">
        <v>0</v>
      </c>
      <c r="Y5">
        <v>0</v>
      </c>
      <c r="Z5">
        <v>-3</v>
      </c>
      <c r="AA5">
        <v>0</v>
      </c>
      <c r="AB5">
        <v>0</v>
      </c>
      <c r="AC5">
        <v>0</v>
      </c>
    </row>
    <row r="6" spans="1:29">
      <c r="G6" t="s">
        <v>48</v>
      </c>
      <c r="H6" s="73">
        <v>88.29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-3</v>
      </c>
      <c r="S6" s="74">
        <v>0</v>
      </c>
      <c r="U6" s="73">
        <v>-3</v>
      </c>
      <c r="V6" s="74">
        <v>88.29</v>
      </c>
      <c r="W6">
        <v>88.29</v>
      </c>
      <c r="X6">
        <v>0</v>
      </c>
      <c r="Y6">
        <v>0</v>
      </c>
      <c r="Z6">
        <v>-3</v>
      </c>
      <c r="AA6">
        <v>0</v>
      </c>
      <c r="AB6">
        <v>0</v>
      </c>
      <c r="AC6">
        <v>0</v>
      </c>
    </row>
    <row r="7" spans="1:29">
      <c r="G7" t="s">
        <v>49</v>
      </c>
      <c r="H7" s="73">
        <v>94.05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-20</v>
      </c>
      <c r="Q7" s="46">
        <v>0</v>
      </c>
      <c r="R7" s="46">
        <v>-3</v>
      </c>
      <c r="S7" s="74">
        <v>0</v>
      </c>
      <c r="U7" s="73">
        <v>-23</v>
      </c>
      <c r="V7" s="74">
        <v>94.05</v>
      </c>
      <c r="W7">
        <v>94.05</v>
      </c>
      <c r="X7">
        <v>0</v>
      </c>
      <c r="Y7">
        <v>0</v>
      </c>
      <c r="Z7">
        <v>-3</v>
      </c>
      <c r="AA7">
        <v>0</v>
      </c>
      <c r="AB7">
        <v>0</v>
      </c>
      <c r="AC7">
        <v>-20</v>
      </c>
    </row>
    <row r="8" spans="1:29">
      <c r="G8" t="s">
        <v>50</v>
      </c>
      <c r="H8" s="73">
        <v>76.78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-19</v>
      </c>
      <c r="Q8" s="46">
        <v>0</v>
      </c>
      <c r="R8" s="46">
        <v>-3</v>
      </c>
      <c r="S8" s="74">
        <v>0</v>
      </c>
      <c r="U8" s="73">
        <v>-22</v>
      </c>
      <c r="V8" s="74">
        <v>76.78</v>
      </c>
      <c r="W8">
        <v>76.78</v>
      </c>
      <c r="X8">
        <v>0</v>
      </c>
      <c r="Y8">
        <v>0</v>
      </c>
      <c r="Z8">
        <v>-3</v>
      </c>
      <c r="AA8">
        <v>0</v>
      </c>
      <c r="AB8">
        <v>0</v>
      </c>
      <c r="AC8">
        <v>-19</v>
      </c>
    </row>
    <row r="9" spans="1:29">
      <c r="G9" t="s">
        <v>51</v>
      </c>
      <c r="H9" s="73">
        <v>31.67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-37</v>
      </c>
      <c r="Q9" s="46">
        <v>0</v>
      </c>
      <c r="R9" s="46">
        <v>-4</v>
      </c>
      <c r="S9" s="74">
        <v>0</v>
      </c>
      <c r="U9" s="73">
        <v>-41</v>
      </c>
      <c r="V9" s="74">
        <v>31.67</v>
      </c>
      <c r="W9">
        <v>31.67</v>
      </c>
      <c r="X9">
        <v>0</v>
      </c>
      <c r="Y9">
        <v>0</v>
      </c>
      <c r="Z9">
        <v>-4</v>
      </c>
      <c r="AA9">
        <v>0</v>
      </c>
      <c r="AB9">
        <v>0</v>
      </c>
      <c r="AC9">
        <v>-37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</v>
      </c>
      <c r="O10" s="46">
        <v>0</v>
      </c>
      <c r="P10" s="46">
        <v>-80</v>
      </c>
      <c r="Q10" s="46">
        <v>0</v>
      </c>
      <c r="R10" s="46">
        <v>-4</v>
      </c>
      <c r="S10" s="74">
        <v>0</v>
      </c>
      <c r="U10" s="73">
        <v>-85</v>
      </c>
      <c r="V10" s="74">
        <v>0</v>
      </c>
      <c r="W10">
        <v>-1</v>
      </c>
      <c r="X10">
        <v>0</v>
      </c>
      <c r="Y10">
        <v>0</v>
      </c>
      <c r="Z10">
        <v>-4</v>
      </c>
      <c r="AA10">
        <v>0</v>
      </c>
      <c r="AB10">
        <v>0</v>
      </c>
      <c r="AC10">
        <v>-80</v>
      </c>
    </row>
    <row r="11" spans="1:29">
      <c r="G11" t="s">
        <v>53</v>
      </c>
      <c r="H11" s="73">
        <v>17.27</v>
      </c>
      <c r="I11" s="46">
        <v>0</v>
      </c>
      <c r="J11" s="46">
        <v>24.96</v>
      </c>
      <c r="K11" s="46">
        <v>0</v>
      </c>
      <c r="L11" s="46">
        <v>0</v>
      </c>
      <c r="M11" s="74">
        <v>0</v>
      </c>
      <c r="N11" s="73">
        <v>0</v>
      </c>
      <c r="O11" s="46">
        <v>-25</v>
      </c>
      <c r="P11" s="46">
        <v>0</v>
      </c>
      <c r="Q11" s="46">
        <v>-15</v>
      </c>
      <c r="R11" s="46">
        <v>-4</v>
      </c>
      <c r="S11" s="74">
        <v>0</v>
      </c>
      <c r="U11" s="73">
        <v>-44</v>
      </c>
      <c r="V11" s="74">
        <v>42.23</v>
      </c>
      <c r="W11">
        <v>17.27</v>
      </c>
      <c r="X11">
        <v>-25</v>
      </c>
      <c r="Y11">
        <v>0</v>
      </c>
      <c r="Z11">
        <v>-4</v>
      </c>
      <c r="AA11">
        <v>-15</v>
      </c>
      <c r="AB11">
        <v>0</v>
      </c>
      <c r="AC11">
        <v>24.96</v>
      </c>
    </row>
    <row r="12" spans="1:29">
      <c r="G12" t="s">
        <v>54</v>
      </c>
      <c r="H12" s="73">
        <v>20.149999999999999</v>
      </c>
      <c r="I12" s="46">
        <v>0</v>
      </c>
      <c r="J12" s="46">
        <v>22.08</v>
      </c>
      <c r="K12" s="46">
        <v>0</v>
      </c>
      <c r="L12" s="46">
        <v>0</v>
      </c>
      <c r="M12" s="74">
        <v>0</v>
      </c>
      <c r="N12" s="73">
        <v>0</v>
      </c>
      <c r="O12" s="46">
        <v>-25</v>
      </c>
      <c r="P12" s="46">
        <v>0</v>
      </c>
      <c r="Q12" s="46">
        <v>-15</v>
      </c>
      <c r="R12" s="46">
        <v>-5</v>
      </c>
      <c r="S12" s="74">
        <v>0</v>
      </c>
      <c r="U12" s="73">
        <v>-45</v>
      </c>
      <c r="V12" s="74">
        <v>42.23</v>
      </c>
      <c r="W12">
        <v>20.149999999999999</v>
      </c>
      <c r="X12">
        <v>-25</v>
      </c>
      <c r="Y12">
        <v>0</v>
      </c>
      <c r="Z12">
        <v>-5</v>
      </c>
      <c r="AA12">
        <v>-15</v>
      </c>
      <c r="AB12">
        <v>0</v>
      </c>
      <c r="AC12">
        <v>22.08</v>
      </c>
    </row>
    <row r="13" spans="1:29">
      <c r="G13" t="s">
        <v>55</v>
      </c>
      <c r="H13" s="73">
        <v>16.309999999999999</v>
      </c>
      <c r="I13" s="46">
        <v>0</v>
      </c>
      <c r="J13" s="46">
        <v>9.6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-15</v>
      </c>
      <c r="R13" s="46">
        <v>-5</v>
      </c>
      <c r="S13" s="74">
        <v>0</v>
      </c>
      <c r="U13" s="73">
        <v>-20</v>
      </c>
      <c r="V13" s="74">
        <v>25.91</v>
      </c>
      <c r="W13">
        <v>16.309999999999999</v>
      </c>
      <c r="X13">
        <v>0</v>
      </c>
      <c r="Y13">
        <v>0</v>
      </c>
      <c r="Z13">
        <v>-5</v>
      </c>
      <c r="AA13">
        <v>-15</v>
      </c>
      <c r="AB13">
        <v>0</v>
      </c>
      <c r="AC13">
        <v>9.6</v>
      </c>
    </row>
    <row r="14" spans="1:29">
      <c r="G14" t="s">
        <v>56</v>
      </c>
      <c r="H14" s="73">
        <v>1.92</v>
      </c>
      <c r="I14" s="46">
        <v>0</v>
      </c>
      <c r="J14" s="46">
        <v>9.6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-15</v>
      </c>
      <c r="R14" s="46">
        <v>-5</v>
      </c>
      <c r="S14" s="74">
        <v>0</v>
      </c>
      <c r="U14" s="73">
        <v>-20</v>
      </c>
      <c r="V14" s="74">
        <v>11.52</v>
      </c>
      <c r="W14">
        <v>1.92</v>
      </c>
      <c r="X14">
        <v>0</v>
      </c>
      <c r="Y14">
        <v>0</v>
      </c>
      <c r="Z14">
        <v>-5</v>
      </c>
      <c r="AA14">
        <v>-15</v>
      </c>
      <c r="AB14">
        <v>0</v>
      </c>
      <c r="AC14">
        <v>9.6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-19</v>
      </c>
      <c r="O15" s="46">
        <v>-13</v>
      </c>
      <c r="P15" s="46">
        <v>-5</v>
      </c>
      <c r="Q15" s="46">
        <v>-20</v>
      </c>
      <c r="R15" s="46">
        <v>-5</v>
      </c>
      <c r="S15" s="74">
        <v>0</v>
      </c>
      <c r="U15" s="73">
        <v>-62</v>
      </c>
      <c r="V15" s="74">
        <v>0</v>
      </c>
      <c r="W15">
        <v>-19</v>
      </c>
      <c r="X15">
        <v>-13</v>
      </c>
      <c r="Y15">
        <v>0</v>
      </c>
      <c r="Z15">
        <v>-5</v>
      </c>
      <c r="AA15">
        <v>-20</v>
      </c>
      <c r="AB15">
        <v>0</v>
      </c>
      <c r="AC15">
        <v>-5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-42</v>
      </c>
      <c r="O16" s="46">
        <v>-10</v>
      </c>
      <c r="P16" s="46">
        <v>-24</v>
      </c>
      <c r="Q16" s="46">
        <v>-20</v>
      </c>
      <c r="R16" s="46">
        <v>-5</v>
      </c>
      <c r="S16" s="74">
        <v>0</v>
      </c>
      <c r="U16" s="73">
        <v>-101</v>
      </c>
      <c r="V16" s="74">
        <v>0</v>
      </c>
      <c r="W16">
        <v>-42</v>
      </c>
      <c r="X16">
        <v>-10</v>
      </c>
      <c r="Y16">
        <v>0</v>
      </c>
      <c r="Z16">
        <v>-5</v>
      </c>
      <c r="AA16">
        <v>-20</v>
      </c>
      <c r="AB16">
        <v>0</v>
      </c>
      <c r="AC16">
        <v>-24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-119</v>
      </c>
      <c r="O17" s="46">
        <v>-31</v>
      </c>
      <c r="P17" s="46">
        <v>-17</v>
      </c>
      <c r="Q17" s="46">
        <v>-20</v>
      </c>
      <c r="R17" s="46">
        <v>-5</v>
      </c>
      <c r="S17" s="74">
        <v>0</v>
      </c>
      <c r="U17" s="73">
        <v>-192</v>
      </c>
      <c r="V17" s="74">
        <v>0</v>
      </c>
      <c r="W17">
        <v>-119</v>
      </c>
      <c r="X17">
        <v>-31</v>
      </c>
      <c r="Y17">
        <v>0</v>
      </c>
      <c r="Z17">
        <v>-5</v>
      </c>
      <c r="AA17">
        <v>-20</v>
      </c>
      <c r="AB17">
        <v>0</v>
      </c>
      <c r="AC17">
        <v>-17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-141</v>
      </c>
      <c r="O18" s="46">
        <v>-32</v>
      </c>
      <c r="P18" s="46">
        <v>-17</v>
      </c>
      <c r="Q18" s="46">
        <v>-20</v>
      </c>
      <c r="R18" s="46">
        <v>-5</v>
      </c>
      <c r="S18" s="74">
        <v>0</v>
      </c>
      <c r="U18" s="73">
        <v>-215</v>
      </c>
      <c r="V18" s="74">
        <v>0</v>
      </c>
      <c r="W18">
        <v>-141</v>
      </c>
      <c r="X18">
        <v>-32</v>
      </c>
      <c r="Y18">
        <v>0</v>
      </c>
      <c r="Z18">
        <v>-5</v>
      </c>
      <c r="AA18">
        <v>-20</v>
      </c>
      <c r="AB18">
        <v>0</v>
      </c>
      <c r="AC18">
        <v>-17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-144</v>
      </c>
      <c r="O19" s="46">
        <v>-25</v>
      </c>
      <c r="P19" s="46">
        <v>-32</v>
      </c>
      <c r="Q19" s="46">
        <v>-20</v>
      </c>
      <c r="R19" s="46">
        <v>-5</v>
      </c>
      <c r="S19" s="74">
        <v>0</v>
      </c>
      <c r="U19" s="73">
        <v>-226</v>
      </c>
      <c r="V19" s="74">
        <v>0</v>
      </c>
      <c r="W19">
        <v>-144</v>
      </c>
      <c r="X19">
        <v>-25</v>
      </c>
      <c r="Y19">
        <v>0</v>
      </c>
      <c r="Z19">
        <v>-5</v>
      </c>
      <c r="AA19">
        <v>-20</v>
      </c>
      <c r="AB19">
        <v>0</v>
      </c>
      <c r="AC19">
        <v>-32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-127</v>
      </c>
      <c r="O20" s="46">
        <v>-19</v>
      </c>
      <c r="P20" s="46">
        <v>-25</v>
      </c>
      <c r="Q20" s="46">
        <v>-20</v>
      </c>
      <c r="R20" s="46">
        <v>-5</v>
      </c>
      <c r="S20" s="74">
        <v>0</v>
      </c>
      <c r="U20" s="73">
        <v>-196</v>
      </c>
      <c r="V20" s="74">
        <v>0</v>
      </c>
      <c r="W20">
        <v>-127</v>
      </c>
      <c r="X20">
        <v>-19</v>
      </c>
      <c r="Y20">
        <v>0</v>
      </c>
      <c r="Z20">
        <v>-5</v>
      </c>
      <c r="AA20">
        <v>-20</v>
      </c>
      <c r="AB20">
        <v>0</v>
      </c>
      <c r="AC20">
        <v>-25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-89</v>
      </c>
      <c r="O21" s="46">
        <v>-18</v>
      </c>
      <c r="P21" s="46">
        <v>0</v>
      </c>
      <c r="Q21" s="46">
        <v>-20</v>
      </c>
      <c r="R21" s="46">
        <v>-5</v>
      </c>
      <c r="S21" s="74">
        <v>0</v>
      </c>
      <c r="U21" s="73">
        <v>-132</v>
      </c>
      <c r="V21" s="74">
        <v>0</v>
      </c>
      <c r="W21">
        <v>-89</v>
      </c>
      <c r="X21">
        <v>-18</v>
      </c>
      <c r="Y21">
        <v>0</v>
      </c>
      <c r="Z21">
        <v>-5</v>
      </c>
      <c r="AA21">
        <v>-20</v>
      </c>
      <c r="AB21">
        <v>0</v>
      </c>
      <c r="AC21">
        <v>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-58</v>
      </c>
      <c r="O22" s="46">
        <v>-16</v>
      </c>
      <c r="P22" s="46">
        <v>-18</v>
      </c>
      <c r="Q22" s="46">
        <v>-20</v>
      </c>
      <c r="R22" s="46">
        <v>-5</v>
      </c>
      <c r="S22" s="74">
        <v>0</v>
      </c>
      <c r="U22" s="73">
        <v>-117</v>
      </c>
      <c r="V22" s="74">
        <v>0</v>
      </c>
      <c r="W22">
        <v>-58</v>
      </c>
      <c r="X22">
        <v>-16</v>
      </c>
      <c r="Y22">
        <v>0</v>
      </c>
      <c r="Z22">
        <v>-5</v>
      </c>
      <c r="AA22">
        <v>-20</v>
      </c>
      <c r="AB22">
        <v>0</v>
      </c>
      <c r="AC22">
        <v>-18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0.1</v>
      </c>
      <c r="N23" s="73">
        <v>-46</v>
      </c>
      <c r="O23" s="46">
        <v>-66</v>
      </c>
      <c r="P23" s="46">
        <v>-16</v>
      </c>
      <c r="Q23" s="46">
        <v>-20</v>
      </c>
      <c r="R23" s="46">
        <v>-2</v>
      </c>
      <c r="S23" s="74">
        <v>0</v>
      </c>
      <c r="U23" s="73">
        <v>-150</v>
      </c>
      <c r="V23" s="74">
        <v>0.1</v>
      </c>
      <c r="W23">
        <v>-46</v>
      </c>
      <c r="X23">
        <v>-66</v>
      </c>
      <c r="Y23">
        <v>0</v>
      </c>
      <c r="Z23">
        <v>-2</v>
      </c>
      <c r="AA23">
        <v>-20</v>
      </c>
      <c r="AB23">
        <v>0.1</v>
      </c>
      <c r="AC23">
        <v>-16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-40</v>
      </c>
      <c r="O24" s="46">
        <v>-50</v>
      </c>
      <c r="P24" s="46">
        <v>-85</v>
      </c>
      <c r="Q24" s="46">
        <v>-20</v>
      </c>
      <c r="R24" s="46">
        <v>-2</v>
      </c>
      <c r="S24" s="74">
        <v>0</v>
      </c>
      <c r="U24" s="73">
        <v>-197</v>
      </c>
      <c r="V24" s="74">
        <v>0</v>
      </c>
      <c r="W24">
        <v>-40</v>
      </c>
      <c r="X24">
        <v>-50</v>
      </c>
      <c r="Y24">
        <v>0</v>
      </c>
      <c r="Z24">
        <v>-2</v>
      </c>
      <c r="AA24">
        <v>-20</v>
      </c>
      <c r="AB24">
        <v>0</v>
      </c>
      <c r="AC24">
        <v>-85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-39</v>
      </c>
      <c r="O25" s="46">
        <v>-78</v>
      </c>
      <c r="P25" s="46">
        <v>-171</v>
      </c>
      <c r="Q25" s="46">
        <v>-20</v>
      </c>
      <c r="R25" s="46">
        <v>-1</v>
      </c>
      <c r="S25" s="74">
        <v>0</v>
      </c>
      <c r="U25" s="73">
        <v>-309</v>
      </c>
      <c r="V25" s="74">
        <v>0</v>
      </c>
      <c r="W25">
        <v>-39</v>
      </c>
      <c r="X25">
        <v>-78</v>
      </c>
      <c r="Y25">
        <v>0</v>
      </c>
      <c r="Z25">
        <v>-1</v>
      </c>
      <c r="AA25">
        <v>-20</v>
      </c>
      <c r="AB25">
        <v>0</v>
      </c>
      <c r="AC25">
        <v>-171</v>
      </c>
    </row>
    <row r="26" spans="7:29">
      <c r="G26" t="s">
        <v>68</v>
      </c>
      <c r="H26" s="73">
        <v>0</v>
      </c>
      <c r="I26" s="46">
        <v>0</v>
      </c>
      <c r="J26" s="46">
        <v>20.149999999999999</v>
      </c>
      <c r="K26" s="46">
        <v>0</v>
      </c>
      <c r="L26" s="46">
        <v>0</v>
      </c>
      <c r="M26" s="74">
        <v>0</v>
      </c>
      <c r="N26" s="73">
        <v>-108</v>
      </c>
      <c r="O26" s="46">
        <v>-74</v>
      </c>
      <c r="P26" s="46">
        <v>0</v>
      </c>
      <c r="Q26" s="46">
        <v>-20</v>
      </c>
      <c r="R26" s="46">
        <v>-1</v>
      </c>
      <c r="S26" s="74">
        <v>0</v>
      </c>
      <c r="U26" s="73">
        <v>-203</v>
      </c>
      <c r="V26" s="74">
        <v>20.149999999999999</v>
      </c>
      <c r="W26">
        <v>-108</v>
      </c>
      <c r="X26">
        <v>-74</v>
      </c>
      <c r="Y26">
        <v>0</v>
      </c>
      <c r="Z26">
        <v>-1</v>
      </c>
      <c r="AA26">
        <v>-20</v>
      </c>
      <c r="AB26">
        <v>0</v>
      </c>
      <c r="AC26">
        <v>20.149999999999999</v>
      </c>
    </row>
    <row r="27" spans="7:29">
      <c r="G27" t="s">
        <v>69</v>
      </c>
      <c r="H27" s="73">
        <v>0</v>
      </c>
      <c r="I27" s="46">
        <v>0</v>
      </c>
      <c r="J27" s="46">
        <v>20.149999999999999</v>
      </c>
      <c r="K27" s="46">
        <v>0</v>
      </c>
      <c r="L27" s="46">
        <v>0</v>
      </c>
      <c r="M27" s="74">
        <v>4.8</v>
      </c>
      <c r="N27" s="73">
        <v>-52</v>
      </c>
      <c r="O27" s="46">
        <v>-62</v>
      </c>
      <c r="P27" s="46">
        <v>0</v>
      </c>
      <c r="Q27" s="46">
        <v>-20</v>
      </c>
      <c r="R27" s="46">
        <v>0</v>
      </c>
      <c r="S27" s="74">
        <v>0</v>
      </c>
      <c r="U27" s="73">
        <v>-134</v>
      </c>
      <c r="V27" s="74">
        <v>24.95</v>
      </c>
      <c r="W27">
        <v>-52</v>
      </c>
      <c r="X27">
        <v>-62</v>
      </c>
      <c r="Y27">
        <v>0</v>
      </c>
      <c r="Z27">
        <v>0</v>
      </c>
      <c r="AA27">
        <v>-20</v>
      </c>
      <c r="AB27">
        <v>4.8</v>
      </c>
      <c r="AC27">
        <v>20.149999999999999</v>
      </c>
    </row>
    <row r="28" spans="7:29">
      <c r="G28" t="s">
        <v>70</v>
      </c>
      <c r="H28" s="73">
        <v>0</v>
      </c>
      <c r="I28" s="46">
        <v>0</v>
      </c>
      <c r="J28" s="46">
        <v>26.87</v>
      </c>
      <c r="K28" s="46">
        <v>0</v>
      </c>
      <c r="L28" s="46">
        <v>0</v>
      </c>
      <c r="M28" s="74">
        <v>4.8</v>
      </c>
      <c r="N28" s="73">
        <v>-50</v>
      </c>
      <c r="O28" s="46">
        <v>-39</v>
      </c>
      <c r="P28" s="46">
        <v>0</v>
      </c>
      <c r="Q28" s="46">
        <v>-20</v>
      </c>
      <c r="R28" s="46">
        <v>0</v>
      </c>
      <c r="S28" s="74">
        <v>0</v>
      </c>
      <c r="U28" s="73">
        <v>-109</v>
      </c>
      <c r="V28" s="74">
        <v>31.67</v>
      </c>
      <c r="W28">
        <v>-50</v>
      </c>
      <c r="X28">
        <v>-39</v>
      </c>
      <c r="Y28">
        <v>0</v>
      </c>
      <c r="Z28">
        <v>0</v>
      </c>
      <c r="AA28">
        <v>-20</v>
      </c>
      <c r="AB28">
        <v>4.8</v>
      </c>
      <c r="AC28">
        <v>26.87</v>
      </c>
    </row>
    <row r="29" spans="7:29">
      <c r="G29" t="s">
        <v>71</v>
      </c>
      <c r="H29" s="73">
        <v>0</v>
      </c>
      <c r="I29" s="46">
        <v>0</v>
      </c>
      <c r="J29" s="46">
        <v>27.83</v>
      </c>
      <c r="K29" s="46">
        <v>0</v>
      </c>
      <c r="L29" s="46">
        <v>0</v>
      </c>
      <c r="M29" s="74">
        <v>4.8</v>
      </c>
      <c r="N29" s="73">
        <v>-20</v>
      </c>
      <c r="O29" s="46">
        <v>-34</v>
      </c>
      <c r="P29" s="46">
        <v>0</v>
      </c>
      <c r="Q29" s="46">
        <v>-20</v>
      </c>
      <c r="R29" s="46">
        <v>0</v>
      </c>
      <c r="S29" s="74">
        <v>0</v>
      </c>
      <c r="U29" s="73">
        <v>-74</v>
      </c>
      <c r="V29" s="74">
        <v>32.630000000000003</v>
      </c>
      <c r="W29">
        <v>-20</v>
      </c>
      <c r="X29">
        <v>-34</v>
      </c>
      <c r="Y29">
        <v>0</v>
      </c>
      <c r="Z29">
        <v>0</v>
      </c>
      <c r="AA29">
        <v>-20</v>
      </c>
      <c r="AB29">
        <v>4.8</v>
      </c>
      <c r="AC29">
        <v>27.83</v>
      </c>
    </row>
    <row r="30" spans="7:29">
      <c r="G30" t="s">
        <v>72</v>
      </c>
      <c r="H30" s="73">
        <v>0</v>
      </c>
      <c r="I30" s="46">
        <v>0</v>
      </c>
      <c r="J30" s="46">
        <v>178.2</v>
      </c>
      <c r="K30" s="46">
        <v>0</v>
      </c>
      <c r="L30" s="46">
        <v>0</v>
      </c>
      <c r="M30" s="74">
        <v>4.8</v>
      </c>
      <c r="N30" s="73">
        <v>-33</v>
      </c>
      <c r="O30" s="46">
        <v>-33</v>
      </c>
      <c r="P30" s="46">
        <v>0</v>
      </c>
      <c r="Q30" s="46">
        <v>-10</v>
      </c>
      <c r="R30" s="46">
        <v>0</v>
      </c>
      <c r="S30" s="74">
        <v>0</v>
      </c>
      <c r="U30" s="73">
        <v>-76</v>
      </c>
      <c r="V30" s="74">
        <v>183</v>
      </c>
      <c r="W30">
        <v>-33</v>
      </c>
      <c r="X30">
        <v>-33</v>
      </c>
      <c r="Y30">
        <v>0</v>
      </c>
      <c r="Z30">
        <v>0</v>
      </c>
      <c r="AA30">
        <v>-10</v>
      </c>
      <c r="AB30">
        <v>4.8</v>
      </c>
      <c r="AC30">
        <v>178.2</v>
      </c>
    </row>
    <row r="31" spans="7:29">
      <c r="G31" t="s">
        <v>73</v>
      </c>
      <c r="H31" s="73">
        <v>0</v>
      </c>
      <c r="I31" s="46">
        <v>0</v>
      </c>
      <c r="J31" s="46">
        <v>45.11</v>
      </c>
      <c r="K31" s="46">
        <v>0</v>
      </c>
      <c r="L31" s="46">
        <v>0</v>
      </c>
      <c r="M31" s="74">
        <v>0</v>
      </c>
      <c r="N31" s="73">
        <v>-11</v>
      </c>
      <c r="O31" s="46">
        <v>-35</v>
      </c>
      <c r="P31" s="46">
        <v>0</v>
      </c>
      <c r="Q31" s="46">
        <v>0</v>
      </c>
      <c r="R31" s="46">
        <v>0</v>
      </c>
      <c r="S31" s="74">
        <v>0</v>
      </c>
      <c r="U31" s="73">
        <v>-46</v>
      </c>
      <c r="V31" s="74">
        <v>45.11</v>
      </c>
      <c r="W31">
        <v>-11</v>
      </c>
      <c r="X31">
        <v>-35</v>
      </c>
      <c r="Y31">
        <v>0</v>
      </c>
      <c r="Z31">
        <v>0</v>
      </c>
      <c r="AA31">
        <v>0</v>
      </c>
      <c r="AB31">
        <v>0</v>
      </c>
      <c r="AC31">
        <v>45.11</v>
      </c>
    </row>
    <row r="32" spans="7:29">
      <c r="G32" t="s">
        <v>74</v>
      </c>
      <c r="H32" s="73">
        <v>16.309999999999999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-32</v>
      </c>
      <c r="P32" s="46">
        <v>-25</v>
      </c>
      <c r="Q32" s="46">
        <v>0</v>
      </c>
      <c r="R32" s="46">
        <v>0</v>
      </c>
      <c r="S32" s="74">
        <v>0</v>
      </c>
      <c r="U32" s="73">
        <v>-57</v>
      </c>
      <c r="V32" s="74">
        <v>16.309999999999999</v>
      </c>
      <c r="W32">
        <v>16.309999999999999</v>
      </c>
      <c r="X32">
        <v>-32</v>
      </c>
      <c r="Y32">
        <v>0</v>
      </c>
      <c r="Z32">
        <v>0</v>
      </c>
      <c r="AA32">
        <v>0</v>
      </c>
      <c r="AB32">
        <v>0</v>
      </c>
      <c r="AC32">
        <v>-25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-14</v>
      </c>
      <c r="O33" s="46">
        <v>-12</v>
      </c>
      <c r="P33" s="46">
        <v>-168</v>
      </c>
      <c r="Q33" s="46">
        <v>0</v>
      </c>
      <c r="R33" s="46">
        <v>0</v>
      </c>
      <c r="S33" s="74">
        <v>0</v>
      </c>
      <c r="U33" s="73">
        <v>-194</v>
      </c>
      <c r="V33" s="74">
        <v>0</v>
      </c>
      <c r="W33">
        <v>-14</v>
      </c>
      <c r="X33">
        <v>-12</v>
      </c>
      <c r="Y33">
        <v>0</v>
      </c>
      <c r="Z33">
        <v>0</v>
      </c>
      <c r="AA33">
        <v>0</v>
      </c>
      <c r="AB33">
        <v>0</v>
      </c>
      <c r="AC33">
        <v>-168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0.96</v>
      </c>
      <c r="M34" s="74">
        <v>0</v>
      </c>
      <c r="N34" s="73">
        <v>-27</v>
      </c>
      <c r="O34" s="46">
        <v>-25</v>
      </c>
      <c r="P34" s="46">
        <v>-90</v>
      </c>
      <c r="Q34" s="46">
        <v>0</v>
      </c>
      <c r="R34" s="46">
        <v>0</v>
      </c>
      <c r="S34" s="74">
        <v>0</v>
      </c>
      <c r="U34" s="73">
        <v>-142</v>
      </c>
      <c r="V34" s="74">
        <v>0.96</v>
      </c>
      <c r="W34">
        <v>-27</v>
      </c>
      <c r="X34">
        <v>-25</v>
      </c>
      <c r="Y34">
        <v>0</v>
      </c>
      <c r="Z34">
        <v>0.96</v>
      </c>
      <c r="AA34">
        <v>0</v>
      </c>
      <c r="AB34">
        <v>0</v>
      </c>
      <c r="AC34">
        <v>-90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2.88</v>
      </c>
      <c r="M35" s="74">
        <v>0</v>
      </c>
      <c r="N35" s="73">
        <v>-49</v>
      </c>
      <c r="O35" s="46">
        <v>-37</v>
      </c>
      <c r="P35" s="46">
        <v>-67</v>
      </c>
      <c r="Q35" s="46">
        <v>0</v>
      </c>
      <c r="R35" s="46">
        <v>0</v>
      </c>
      <c r="S35" s="74">
        <v>0</v>
      </c>
      <c r="U35" s="73">
        <v>-153</v>
      </c>
      <c r="V35" s="74">
        <v>2.88</v>
      </c>
      <c r="W35">
        <v>-49</v>
      </c>
      <c r="X35">
        <v>-37</v>
      </c>
      <c r="Y35">
        <v>0</v>
      </c>
      <c r="Z35">
        <v>2.88</v>
      </c>
      <c r="AA35">
        <v>0</v>
      </c>
      <c r="AB35">
        <v>0</v>
      </c>
      <c r="AC35">
        <v>-67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0.96</v>
      </c>
      <c r="M36" s="74">
        <v>0</v>
      </c>
      <c r="N36" s="73">
        <v>-61</v>
      </c>
      <c r="O36" s="46">
        <v>-35</v>
      </c>
      <c r="P36" s="46">
        <v>-80</v>
      </c>
      <c r="Q36" s="46">
        <v>0</v>
      </c>
      <c r="R36" s="46">
        <v>0</v>
      </c>
      <c r="S36" s="74">
        <v>0</v>
      </c>
      <c r="U36" s="73">
        <v>-176</v>
      </c>
      <c r="V36" s="74">
        <v>0.96</v>
      </c>
      <c r="W36">
        <v>-61</v>
      </c>
      <c r="X36">
        <v>-35</v>
      </c>
      <c r="Y36">
        <v>0</v>
      </c>
      <c r="Z36">
        <v>0.96</v>
      </c>
      <c r="AA36">
        <v>0</v>
      </c>
      <c r="AB36">
        <v>0</v>
      </c>
      <c r="AC36">
        <v>-80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0.96</v>
      </c>
      <c r="M37" s="74">
        <v>0</v>
      </c>
      <c r="N37" s="73">
        <v>-39</v>
      </c>
      <c r="O37" s="46">
        <v>-68</v>
      </c>
      <c r="P37" s="46">
        <v>-69</v>
      </c>
      <c r="Q37" s="46">
        <v>0</v>
      </c>
      <c r="R37" s="46">
        <v>0</v>
      </c>
      <c r="S37" s="74">
        <v>0</v>
      </c>
      <c r="U37" s="73">
        <v>-176</v>
      </c>
      <c r="V37" s="74">
        <v>0.96</v>
      </c>
      <c r="W37">
        <v>-39</v>
      </c>
      <c r="X37">
        <v>-68</v>
      </c>
      <c r="Y37">
        <v>0</v>
      </c>
      <c r="Z37">
        <v>0.96</v>
      </c>
      <c r="AA37">
        <v>0</v>
      </c>
      <c r="AB37">
        <v>0</v>
      </c>
      <c r="AC37">
        <v>-69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1.73</v>
      </c>
      <c r="M38" s="74">
        <v>0</v>
      </c>
      <c r="N38" s="73">
        <v>-31</v>
      </c>
      <c r="O38" s="46">
        <v>-46</v>
      </c>
      <c r="P38" s="46">
        <v>-75</v>
      </c>
      <c r="Q38" s="46">
        <v>0</v>
      </c>
      <c r="R38" s="46">
        <v>0</v>
      </c>
      <c r="S38" s="74">
        <v>0</v>
      </c>
      <c r="U38" s="73">
        <v>-152</v>
      </c>
      <c r="V38" s="74">
        <v>1.73</v>
      </c>
      <c r="W38">
        <v>-31</v>
      </c>
      <c r="X38">
        <v>-46</v>
      </c>
      <c r="Y38">
        <v>0</v>
      </c>
      <c r="Z38">
        <v>1.73</v>
      </c>
      <c r="AA38">
        <v>0</v>
      </c>
      <c r="AB38">
        <v>0</v>
      </c>
      <c r="AC38">
        <v>-75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1.44</v>
      </c>
      <c r="M39" s="74">
        <v>0</v>
      </c>
      <c r="N39" s="73">
        <v>-37</v>
      </c>
      <c r="O39" s="46">
        <v>-48</v>
      </c>
      <c r="P39" s="46">
        <v>-20</v>
      </c>
      <c r="Q39" s="46">
        <v>0</v>
      </c>
      <c r="R39" s="46">
        <v>0</v>
      </c>
      <c r="S39" s="74">
        <v>0</v>
      </c>
      <c r="U39" s="73">
        <v>-105</v>
      </c>
      <c r="V39" s="74">
        <v>1.44</v>
      </c>
      <c r="W39">
        <v>-37</v>
      </c>
      <c r="X39">
        <v>-48</v>
      </c>
      <c r="Y39">
        <v>0</v>
      </c>
      <c r="Z39">
        <v>1.44</v>
      </c>
      <c r="AA39">
        <v>0</v>
      </c>
      <c r="AB39">
        <v>0</v>
      </c>
      <c r="AC39">
        <v>-20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2.4</v>
      </c>
      <c r="M40" s="74">
        <v>0</v>
      </c>
      <c r="N40" s="73">
        <v>-20</v>
      </c>
      <c r="O40" s="46">
        <v>-53</v>
      </c>
      <c r="P40" s="46">
        <v>-22</v>
      </c>
      <c r="Q40" s="46">
        <v>0</v>
      </c>
      <c r="R40" s="46">
        <v>0</v>
      </c>
      <c r="S40" s="74">
        <v>0</v>
      </c>
      <c r="U40" s="73">
        <v>-95</v>
      </c>
      <c r="V40" s="74">
        <v>2.4</v>
      </c>
      <c r="W40">
        <v>-20</v>
      </c>
      <c r="X40">
        <v>-53</v>
      </c>
      <c r="Y40">
        <v>0</v>
      </c>
      <c r="Z40">
        <v>2.4</v>
      </c>
      <c r="AA40">
        <v>0</v>
      </c>
      <c r="AB40">
        <v>0</v>
      </c>
      <c r="AC40">
        <v>-22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3.36</v>
      </c>
      <c r="M41" s="74">
        <v>0</v>
      </c>
      <c r="N41" s="73">
        <v>-13</v>
      </c>
      <c r="O41" s="46">
        <v>-45</v>
      </c>
      <c r="P41" s="46">
        <v>-27</v>
      </c>
      <c r="Q41" s="46">
        <v>0</v>
      </c>
      <c r="R41" s="46">
        <v>0</v>
      </c>
      <c r="S41" s="74">
        <v>0</v>
      </c>
      <c r="U41" s="73">
        <v>-85</v>
      </c>
      <c r="V41" s="74">
        <v>3.36</v>
      </c>
      <c r="W41">
        <v>-13</v>
      </c>
      <c r="X41">
        <v>-45</v>
      </c>
      <c r="Y41">
        <v>0</v>
      </c>
      <c r="Z41">
        <v>3.36</v>
      </c>
      <c r="AA41">
        <v>0</v>
      </c>
      <c r="AB41">
        <v>0</v>
      </c>
      <c r="AC41">
        <v>-27</v>
      </c>
    </row>
    <row r="42" spans="7:29">
      <c r="G42" t="s">
        <v>84</v>
      </c>
      <c r="H42" s="73">
        <v>12.47</v>
      </c>
      <c r="I42" s="46">
        <v>0</v>
      </c>
      <c r="J42" s="46">
        <v>0</v>
      </c>
      <c r="K42" s="46">
        <v>0</v>
      </c>
      <c r="L42" s="46">
        <v>3.84</v>
      </c>
      <c r="M42" s="74">
        <v>0</v>
      </c>
      <c r="N42" s="73">
        <v>0</v>
      </c>
      <c r="O42" s="46">
        <v>-23</v>
      </c>
      <c r="P42" s="46">
        <v>-60</v>
      </c>
      <c r="Q42" s="46">
        <v>0</v>
      </c>
      <c r="R42" s="46">
        <v>0</v>
      </c>
      <c r="S42" s="74">
        <v>0</v>
      </c>
      <c r="U42" s="73">
        <v>-83</v>
      </c>
      <c r="V42" s="74">
        <v>16.309999999999999</v>
      </c>
      <c r="W42">
        <v>12.47</v>
      </c>
      <c r="X42">
        <v>-23</v>
      </c>
      <c r="Y42">
        <v>0</v>
      </c>
      <c r="Z42">
        <v>3.84</v>
      </c>
      <c r="AA42">
        <v>0</v>
      </c>
      <c r="AB42">
        <v>0</v>
      </c>
      <c r="AC42">
        <v>-60</v>
      </c>
    </row>
    <row r="43" spans="7:29">
      <c r="G43" t="s">
        <v>85</v>
      </c>
      <c r="H43" s="73">
        <v>95.01</v>
      </c>
      <c r="I43" s="46">
        <v>0</v>
      </c>
      <c r="J43" s="46">
        <v>0</v>
      </c>
      <c r="K43" s="46">
        <v>0</v>
      </c>
      <c r="L43" s="46">
        <v>4.8</v>
      </c>
      <c r="M43" s="74">
        <v>0</v>
      </c>
      <c r="N43" s="73">
        <v>0</v>
      </c>
      <c r="O43" s="46">
        <v>-99</v>
      </c>
      <c r="P43" s="46">
        <v>-20</v>
      </c>
      <c r="Q43" s="46">
        <v>0</v>
      </c>
      <c r="R43" s="46">
        <v>0</v>
      </c>
      <c r="S43" s="74">
        <v>0</v>
      </c>
      <c r="U43" s="73">
        <v>-119</v>
      </c>
      <c r="V43" s="74">
        <v>99.81</v>
      </c>
      <c r="W43">
        <v>95.01</v>
      </c>
      <c r="X43">
        <v>-99</v>
      </c>
      <c r="Y43">
        <v>0</v>
      </c>
      <c r="Z43">
        <v>4.8</v>
      </c>
      <c r="AA43">
        <v>0</v>
      </c>
      <c r="AB43">
        <v>0</v>
      </c>
      <c r="AC43">
        <v>-20</v>
      </c>
    </row>
    <row r="44" spans="7:29">
      <c r="G44" t="s">
        <v>86</v>
      </c>
      <c r="H44" s="73">
        <v>107.49</v>
      </c>
      <c r="I44" s="46">
        <v>0</v>
      </c>
      <c r="J44" s="46">
        <v>0</v>
      </c>
      <c r="K44" s="46">
        <v>0</v>
      </c>
      <c r="L44" s="46">
        <v>4.99</v>
      </c>
      <c r="M44" s="74">
        <v>0</v>
      </c>
      <c r="N44" s="73">
        <v>0</v>
      </c>
      <c r="O44" s="46">
        <v>-55</v>
      </c>
      <c r="P44" s="46">
        <v>0</v>
      </c>
      <c r="Q44" s="46">
        <v>0</v>
      </c>
      <c r="R44" s="46">
        <v>0</v>
      </c>
      <c r="S44" s="74">
        <v>0</v>
      </c>
      <c r="U44" s="73">
        <v>-55</v>
      </c>
      <c r="V44" s="74">
        <v>112.48</v>
      </c>
      <c r="W44">
        <v>107.49</v>
      </c>
      <c r="X44">
        <v>-55</v>
      </c>
      <c r="Y44">
        <v>0</v>
      </c>
      <c r="Z44">
        <v>4.99</v>
      </c>
      <c r="AA44">
        <v>0</v>
      </c>
      <c r="AB44">
        <v>0</v>
      </c>
      <c r="AC44">
        <v>0</v>
      </c>
    </row>
    <row r="45" spans="7:29">
      <c r="G45" t="s">
        <v>87</v>
      </c>
      <c r="H45" s="73">
        <v>77.73</v>
      </c>
      <c r="I45" s="46">
        <v>0</v>
      </c>
      <c r="J45" s="46">
        <v>0</v>
      </c>
      <c r="K45" s="46">
        <v>0</v>
      </c>
      <c r="L45" s="46">
        <v>5.28</v>
      </c>
      <c r="M45" s="74">
        <v>0</v>
      </c>
      <c r="N45" s="73">
        <v>0</v>
      </c>
      <c r="O45" s="46">
        <v>-135</v>
      </c>
      <c r="P45" s="46">
        <v>-20</v>
      </c>
      <c r="Q45" s="46">
        <v>0</v>
      </c>
      <c r="R45" s="46">
        <v>0</v>
      </c>
      <c r="S45" s="74">
        <v>0</v>
      </c>
      <c r="U45" s="73">
        <v>-155</v>
      </c>
      <c r="V45" s="74">
        <v>83.01</v>
      </c>
      <c r="W45">
        <v>77.73</v>
      </c>
      <c r="X45">
        <v>-135</v>
      </c>
      <c r="Y45">
        <v>0</v>
      </c>
      <c r="Z45">
        <v>5.28</v>
      </c>
      <c r="AA45">
        <v>0</v>
      </c>
      <c r="AB45">
        <v>0</v>
      </c>
      <c r="AC45">
        <v>-20</v>
      </c>
    </row>
    <row r="46" spans="7:29">
      <c r="G46" t="s">
        <v>88</v>
      </c>
      <c r="H46" s="73">
        <v>101.73</v>
      </c>
      <c r="I46" s="46">
        <v>0</v>
      </c>
      <c r="J46" s="46">
        <v>0</v>
      </c>
      <c r="K46" s="46">
        <v>0</v>
      </c>
      <c r="L46" s="46">
        <v>4.8</v>
      </c>
      <c r="M46" s="74">
        <v>0</v>
      </c>
      <c r="N46" s="73">
        <v>0</v>
      </c>
      <c r="O46" s="46">
        <v>-128</v>
      </c>
      <c r="P46" s="46">
        <v>-20</v>
      </c>
      <c r="Q46" s="46">
        <v>0</v>
      </c>
      <c r="R46" s="46">
        <v>0</v>
      </c>
      <c r="S46" s="74">
        <v>0</v>
      </c>
      <c r="U46" s="73">
        <v>-148</v>
      </c>
      <c r="V46" s="74">
        <v>106.53</v>
      </c>
      <c r="W46">
        <v>101.73</v>
      </c>
      <c r="X46">
        <v>-128</v>
      </c>
      <c r="Y46">
        <v>0</v>
      </c>
      <c r="Z46">
        <v>4.8</v>
      </c>
      <c r="AA46">
        <v>0</v>
      </c>
      <c r="AB46">
        <v>0</v>
      </c>
      <c r="AC46">
        <v>-20</v>
      </c>
    </row>
    <row r="47" spans="7:29">
      <c r="G47" t="s">
        <v>89</v>
      </c>
      <c r="H47" s="73">
        <v>204.41</v>
      </c>
      <c r="I47" s="46">
        <v>0</v>
      </c>
      <c r="J47" s="46">
        <v>14.4</v>
      </c>
      <c r="K47" s="46">
        <v>0</v>
      </c>
      <c r="L47" s="46">
        <v>5.28</v>
      </c>
      <c r="M47" s="74">
        <v>0</v>
      </c>
      <c r="N47" s="73">
        <v>0</v>
      </c>
      <c r="O47" s="46">
        <v>-93</v>
      </c>
      <c r="P47" s="46">
        <v>0</v>
      </c>
      <c r="Q47" s="46">
        <v>0</v>
      </c>
      <c r="R47" s="46">
        <v>0</v>
      </c>
      <c r="S47" s="74">
        <v>0</v>
      </c>
      <c r="U47" s="73">
        <v>-93</v>
      </c>
      <c r="V47" s="74">
        <v>224.09</v>
      </c>
      <c r="W47">
        <v>204.41</v>
      </c>
      <c r="X47">
        <v>-93</v>
      </c>
      <c r="Y47">
        <v>0</v>
      </c>
      <c r="Z47">
        <v>5.28</v>
      </c>
      <c r="AA47">
        <v>0</v>
      </c>
      <c r="AB47">
        <v>0</v>
      </c>
      <c r="AC47">
        <v>14.4</v>
      </c>
    </row>
    <row r="48" spans="7:29">
      <c r="G48" t="s">
        <v>90</v>
      </c>
      <c r="H48" s="73">
        <v>166.99</v>
      </c>
      <c r="I48" s="46">
        <v>0</v>
      </c>
      <c r="J48" s="46">
        <v>0</v>
      </c>
      <c r="K48" s="46">
        <v>0</v>
      </c>
      <c r="L48" s="46">
        <v>6.24</v>
      </c>
      <c r="M48" s="74">
        <v>0</v>
      </c>
      <c r="N48" s="73">
        <v>0</v>
      </c>
      <c r="O48" s="46">
        <v>-98</v>
      </c>
      <c r="P48" s="46">
        <v>0</v>
      </c>
      <c r="Q48" s="46">
        <v>0</v>
      </c>
      <c r="R48" s="46">
        <v>0</v>
      </c>
      <c r="S48" s="74">
        <v>0</v>
      </c>
      <c r="U48" s="73">
        <v>-98</v>
      </c>
      <c r="V48" s="74">
        <v>173.23</v>
      </c>
      <c r="W48">
        <v>166.99</v>
      </c>
      <c r="X48">
        <v>-98</v>
      </c>
      <c r="Y48">
        <v>0</v>
      </c>
      <c r="Z48">
        <v>6.24</v>
      </c>
      <c r="AA48">
        <v>0</v>
      </c>
      <c r="AB48">
        <v>0</v>
      </c>
      <c r="AC48">
        <v>0</v>
      </c>
    </row>
    <row r="49" spans="7:29">
      <c r="G49" t="s">
        <v>91</v>
      </c>
      <c r="H49" s="73">
        <v>136.28</v>
      </c>
      <c r="I49" s="46">
        <v>0</v>
      </c>
      <c r="J49" s="46">
        <v>0</v>
      </c>
      <c r="K49" s="46">
        <v>0</v>
      </c>
      <c r="L49" s="46">
        <v>6.81</v>
      </c>
      <c r="M49" s="74">
        <v>0</v>
      </c>
      <c r="N49" s="73">
        <v>0</v>
      </c>
      <c r="O49" s="46">
        <v>-70</v>
      </c>
      <c r="P49" s="46">
        <v>-25</v>
      </c>
      <c r="Q49" s="46">
        <v>0</v>
      </c>
      <c r="R49" s="46">
        <v>0</v>
      </c>
      <c r="S49" s="74">
        <v>0</v>
      </c>
      <c r="U49" s="73">
        <v>-95.1</v>
      </c>
      <c r="V49" s="74">
        <v>143.09</v>
      </c>
      <c r="W49">
        <v>136.28</v>
      </c>
      <c r="X49">
        <v>-70</v>
      </c>
      <c r="Y49">
        <v>-0.1</v>
      </c>
      <c r="Z49">
        <v>6.81</v>
      </c>
      <c r="AA49">
        <v>0</v>
      </c>
      <c r="AB49">
        <v>0</v>
      </c>
      <c r="AC49">
        <v>-25</v>
      </c>
    </row>
    <row r="50" spans="7:29">
      <c r="G50" t="s">
        <v>92</v>
      </c>
      <c r="H50" s="73">
        <v>139.16</v>
      </c>
      <c r="I50" s="46">
        <v>0</v>
      </c>
      <c r="J50" s="46">
        <v>0</v>
      </c>
      <c r="K50" s="46">
        <v>0</v>
      </c>
      <c r="L50" s="46">
        <v>4.51</v>
      </c>
      <c r="M50" s="74">
        <v>0</v>
      </c>
      <c r="N50" s="73">
        <v>0</v>
      </c>
      <c r="O50" s="46">
        <v>-72</v>
      </c>
      <c r="P50" s="46">
        <v>-25</v>
      </c>
      <c r="Q50" s="46">
        <v>0</v>
      </c>
      <c r="R50" s="46">
        <v>0</v>
      </c>
      <c r="S50" s="74">
        <v>0</v>
      </c>
      <c r="U50" s="73">
        <v>-97.1</v>
      </c>
      <c r="V50" s="74">
        <v>143.66999999999999</v>
      </c>
      <c r="W50">
        <v>139.16</v>
      </c>
      <c r="X50">
        <v>-72</v>
      </c>
      <c r="Y50">
        <v>-0.1</v>
      </c>
      <c r="Z50">
        <v>4.51</v>
      </c>
      <c r="AA50">
        <v>0</v>
      </c>
      <c r="AB50">
        <v>0</v>
      </c>
      <c r="AC50">
        <v>-25</v>
      </c>
    </row>
    <row r="51" spans="7:29">
      <c r="G51" t="s">
        <v>93</v>
      </c>
      <c r="H51" s="73">
        <v>89.26</v>
      </c>
      <c r="I51" s="46">
        <v>0</v>
      </c>
      <c r="J51" s="46">
        <v>0</v>
      </c>
      <c r="K51" s="46">
        <v>19.190000000000001</v>
      </c>
      <c r="L51" s="46">
        <v>3.55</v>
      </c>
      <c r="M51" s="74">
        <v>0</v>
      </c>
      <c r="N51" s="73">
        <v>0</v>
      </c>
      <c r="O51" s="46">
        <v>-63</v>
      </c>
      <c r="P51" s="46">
        <v>-51</v>
      </c>
      <c r="Q51" s="46">
        <v>0</v>
      </c>
      <c r="R51" s="46">
        <v>0</v>
      </c>
      <c r="S51" s="74">
        <v>0</v>
      </c>
      <c r="U51" s="73">
        <v>-114.1</v>
      </c>
      <c r="V51" s="74">
        <v>112</v>
      </c>
      <c r="W51">
        <v>89.26</v>
      </c>
      <c r="X51">
        <v>-63</v>
      </c>
      <c r="Y51">
        <v>-0.1</v>
      </c>
      <c r="Z51">
        <v>3.55</v>
      </c>
      <c r="AA51">
        <v>19.190000000000001</v>
      </c>
      <c r="AB51">
        <v>0</v>
      </c>
      <c r="AC51">
        <v>-51</v>
      </c>
    </row>
    <row r="52" spans="7:29">
      <c r="G52" t="s">
        <v>94</v>
      </c>
      <c r="H52" s="73">
        <v>82.54</v>
      </c>
      <c r="I52" s="46">
        <v>0</v>
      </c>
      <c r="J52" s="46">
        <v>0</v>
      </c>
      <c r="K52" s="46">
        <v>19.190000000000001</v>
      </c>
      <c r="L52" s="46">
        <v>5.47</v>
      </c>
      <c r="M52" s="74">
        <v>0</v>
      </c>
      <c r="N52" s="73">
        <v>0</v>
      </c>
      <c r="O52" s="46">
        <v>-69</v>
      </c>
      <c r="P52" s="46">
        <v>-54</v>
      </c>
      <c r="Q52" s="46">
        <v>0</v>
      </c>
      <c r="R52" s="46">
        <v>0</v>
      </c>
      <c r="S52" s="74">
        <v>0</v>
      </c>
      <c r="U52" s="73">
        <v>-123.1</v>
      </c>
      <c r="V52" s="74">
        <v>107.2</v>
      </c>
      <c r="W52">
        <v>82.54</v>
      </c>
      <c r="X52">
        <v>-69</v>
      </c>
      <c r="Y52">
        <v>-0.1</v>
      </c>
      <c r="Z52">
        <v>5.47</v>
      </c>
      <c r="AA52">
        <v>19.190000000000001</v>
      </c>
      <c r="AB52">
        <v>0</v>
      </c>
      <c r="AC52">
        <v>-54</v>
      </c>
    </row>
    <row r="53" spans="7:29">
      <c r="G53" t="s">
        <v>95</v>
      </c>
      <c r="H53" s="73">
        <v>21.12</v>
      </c>
      <c r="I53" s="46">
        <v>0</v>
      </c>
      <c r="J53" s="46">
        <v>0</v>
      </c>
      <c r="K53" s="46">
        <v>19.190000000000001</v>
      </c>
      <c r="L53" s="46">
        <v>5.95</v>
      </c>
      <c r="M53" s="74">
        <v>0</v>
      </c>
      <c r="N53" s="73">
        <v>0</v>
      </c>
      <c r="O53" s="46">
        <v>-42</v>
      </c>
      <c r="P53" s="46">
        <v>-90</v>
      </c>
      <c r="Q53" s="46">
        <v>0</v>
      </c>
      <c r="R53" s="46">
        <v>0</v>
      </c>
      <c r="S53" s="74">
        <v>0</v>
      </c>
      <c r="U53" s="73">
        <v>-132.1</v>
      </c>
      <c r="V53" s="74">
        <v>46.26</v>
      </c>
      <c r="W53">
        <v>21.12</v>
      </c>
      <c r="X53">
        <v>-42</v>
      </c>
      <c r="Y53">
        <v>-0.1</v>
      </c>
      <c r="Z53">
        <v>5.95</v>
      </c>
      <c r="AA53">
        <v>19.190000000000001</v>
      </c>
      <c r="AB53">
        <v>0</v>
      </c>
      <c r="AC53">
        <v>-90</v>
      </c>
    </row>
    <row r="54" spans="7:29">
      <c r="G54" t="s">
        <v>96</v>
      </c>
      <c r="H54" s="73">
        <v>6.72</v>
      </c>
      <c r="I54" s="46">
        <v>0</v>
      </c>
      <c r="J54" s="46">
        <v>0</v>
      </c>
      <c r="K54" s="46">
        <v>19.190000000000001</v>
      </c>
      <c r="L54" s="46">
        <v>5.18</v>
      </c>
      <c r="M54" s="74">
        <v>0</v>
      </c>
      <c r="N54" s="73">
        <v>0</v>
      </c>
      <c r="O54" s="46">
        <v>-98</v>
      </c>
      <c r="P54" s="46">
        <v>-95</v>
      </c>
      <c r="Q54" s="46">
        <v>0</v>
      </c>
      <c r="R54" s="46">
        <v>0</v>
      </c>
      <c r="S54" s="74">
        <v>0</v>
      </c>
      <c r="U54" s="73">
        <v>-193.1</v>
      </c>
      <c r="V54" s="74">
        <v>31.09</v>
      </c>
      <c r="W54">
        <v>6.72</v>
      </c>
      <c r="X54">
        <v>-98</v>
      </c>
      <c r="Y54">
        <v>-0.1</v>
      </c>
      <c r="Z54">
        <v>5.18</v>
      </c>
      <c r="AA54">
        <v>19.190000000000001</v>
      </c>
      <c r="AB54">
        <v>0</v>
      </c>
      <c r="AC54">
        <v>-95</v>
      </c>
    </row>
    <row r="55" spans="7:29">
      <c r="G55" t="s">
        <v>97</v>
      </c>
      <c r="H55" s="73">
        <v>25.91</v>
      </c>
      <c r="I55" s="46">
        <v>0</v>
      </c>
      <c r="J55" s="46">
        <v>0</v>
      </c>
      <c r="K55" s="46">
        <v>9.6</v>
      </c>
      <c r="L55" s="46">
        <v>4.99</v>
      </c>
      <c r="M55" s="74">
        <v>0</v>
      </c>
      <c r="N55" s="73">
        <v>0</v>
      </c>
      <c r="O55" s="46">
        <v>-145</v>
      </c>
      <c r="P55" s="46">
        <v>-120</v>
      </c>
      <c r="Q55" s="46">
        <v>0</v>
      </c>
      <c r="R55" s="46">
        <v>0</v>
      </c>
      <c r="S55" s="74">
        <v>0</v>
      </c>
      <c r="U55" s="73">
        <v>-265.10000000000002</v>
      </c>
      <c r="V55" s="74">
        <v>40.5</v>
      </c>
      <c r="W55">
        <v>25.91</v>
      </c>
      <c r="X55">
        <v>-145</v>
      </c>
      <c r="Y55">
        <v>-0.1</v>
      </c>
      <c r="Z55">
        <v>4.99</v>
      </c>
      <c r="AA55">
        <v>9.6</v>
      </c>
      <c r="AB55">
        <v>0</v>
      </c>
      <c r="AC55">
        <v>-120</v>
      </c>
    </row>
    <row r="56" spans="7:29">
      <c r="G56" t="s">
        <v>98</v>
      </c>
      <c r="H56" s="73">
        <v>25.9</v>
      </c>
      <c r="I56" s="46">
        <v>0</v>
      </c>
      <c r="J56" s="46">
        <v>0</v>
      </c>
      <c r="K56" s="46">
        <v>9.6</v>
      </c>
      <c r="L56" s="46">
        <v>7.97</v>
      </c>
      <c r="M56" s="74">
        <v>0</v>
      </c>
      <c r="N56" s="73">
        <v>0</v>
      </c>
      <c r="O56" s="46">
        <v>-142</v>
      </c>
      <c r="P56" s="46">
        <v>-115</v>
      </c>
      <c r="Q56" s="46">
        <v>0</v>
      </c>
      <c r="R56" s="46">
        <v>0</v>
      </c>
      <c r="S56" s="74">
        <v>0</v>
      </c>
      <c r="U56" s="73">
        <v>-257.10000000000002</v>
      </c>
      <c r="V56" s="74">
        <v>43.47</v>
      </c>
      <c r="W56">
        <v>25.9</v>
      </c>
      <c r="X56">
        <v>-142</v>
      </c>
      <c r="Y56">
        <v>-0.1</v>
      </c>
      <c r="Z56">
        <v>7.97</v>
      </c>
      <c r="AA56">
        <v>9.6</v>
      </c>
      <c r="AB56">
        <v>0</v>
      </c>
      <c r="AC56">
        <v>-115</v>
      </c>
    </row>
    <row r="57" spans="7:29">
      <c r="G57" t="s">
        <v>99</v>
      </c>
      <c r="H57" s="73">
        <v>57.58</v>
      </c>
      <c r="I57" s="46">
        <v>0</v>
      </c>
      <c r="J57" s="46">
        <v>0</v>
      </c>
      <c r="K57" s="46">
        <v>9.6</v>
      </c>
      <c r="L57" s="46">
        <v>5.57</v>
      </c>
      <c r="M57" s="74">
        <v>0</v>
      </c>
      <c r="N57" s="73">
        <v>0</v>
      </c>
      <c r="O57" s="46">
        <v>-26</v>
      </c>
      <c r="P57" s="46">
        <v>-30</v>
      </c>
      <c r="Q57" s="46">
        <v>0</v>
      </c>
      <c r="R57" s="46">
        <v>0</v>
      </c>
      <c r="S57" s="74">
        <v>0</v>
      </c>
      <c r="U57" s="73">
        <v>-56.1</v>
      </c>
      <c r="V57" s="74">
        <v>72.75</v>
      </c>
      <c r="W57">
        <v>57.58</v>
      </c>
      <c r="X57">
        <v>-26</v>
      </c>
      <c r="Y57">
        <v>-0.1</v>
      </c>
      <c r="Z57">
        <v>5.57</v>
      </c>
      <c r="AA57">
        <v>9.6</v>
      </c>
      <c r="AB57">
        <v>0</v>
      </c>
      <c r="AC57">
        <v>-30</v>
      </c>
    </row>
    <row r="58" spans="7:29">
      <c r="G58" t="s">
        <v>100</v>
      </c>
      <c r="H58" s="73">
        <v>53.74</v>
      </c>
      <c r="I58" s="46">
        <v>0</v>
      </c>
      <c r="J58" s="46">
        <v>0</v>
      </c>
      <c r="K58" s="46">
        <v>9.6</v>
      </c>
      <c r="L58" s="46">
        <v>7.01</v>
      </c>
      <c r="M58" s="74">
        <v>0</v>
      </c>
      <c r="N58" s="73">
        <v>0</v>
      </c>
      <c r="O58" s="46">
        <v>-43</v>
      </c>
      <c r="P58" s="46">
        <v>-20</v>
      </c>
      <c r="Q58" s="46">
        <v>0</v>
      </c>
      <c r="R58" s="46">
        <v>0</v>
      </c>
      <c r="S58" s="74">
        <v>0</v>
      </c>
      <c r="U58" s="73">
        <v>-63.1</v>
      </c>
      <c r="V58" s="74">
        <v>70.349999999999994</v>
      </c>
      <c r="W58">
        <v>53.74</v>
      </c>
      <c r="X58">
        <v>-43</v>
      </c>
      <c r="Y58">
        <v>-0.1</v>
      </c>
      <c r="Z58">
        <v>7.01</v>
      </c>
      <c r="AA58">
        <v>9.6</v>
      </c>
      <c r="AB58">
        <v>0</v>
      </c>
      <c r="AC58">
        <v>-20</v>
      </c>
    </row>
    <row r="59" spans="7:29">
      <c r="G59" t="s">
        <v>101</v>
      </c>
      <c r="H59" s="73">
        <v>125.72</v>
      </c>
      <c r="I59" s="46">
        <v>0</v>
      </c>
      <c r="J59" s="46">
        <v>43.19</v>
      </c>
      <c r="K59" s="46">
        <v>9.6</v>
      </c>
      <c r="L59" s="46">
        <v>7.1</v>
      </c>
      <c r="M59" s="74">
        <v>0</v>
      </c>
      <c r="N59" s="73">
        <v>0</v>
      </c>
      <c r="O59" s="46">
        <v>-41</v>
      </c>
      <c r="P59" s="46">
        <v>0</v>
      </c>
      <c r="Q59" s="46">
        <v>0</v>
      </c>
      <c r="R59" s="46">
        <v>0</v>
      </c>
      <c r="S59" s="74">
        <v>0</v>
      </c>
      <c r="U59" s="73">
        <v>-41.1</v>
      </c>
      <c r="V59" s="74">
        <v>185.61</v>
      </c>
      <c r="W59">
        <v>125.72</v>
      </c>
      <c r="X59">
        <v>-41</v>
      </c>
      <c r="Y59">
        <v>-0.1</v>
      </c>
      <c r="Z59">
        <v>7.1</v>
      </c>
      <c r="AA59">
        <v>9.6</v>
      </c>
      <c r="AB59">
        <v>0</v>
      </c>
      <c r="AC59">
        <v>43.19</v>
      </c>
    </row>
    <row r="60" spans="7:29">
      <c r="G60" t="s">
        <v>102</v>
      </c>
      <c r="H60" s="73">
        <v>162.18</v>
      </c>
      <c r="I60" s="46">
        <v>0</v>
      </c>
      <c r="J60" s="46">
        <v>43.19</v>
      </c>
      <c r="K60" s="46">
        <v>9.6</v>
      </c>
      <c r="L60" s="46">
        <v>5.57</v>
      </c>
      <c r="M60" s="74">
        <v>0</v>
      </c>
      <c r="N60" s="73">
        <v>0</v>
      </c>
      <c r="O60" s="46">
        <v>-29</v>
      </c>
      <c r="P60" s="46">
        <v>0</v>
      </c>
      <c r="Q60" s="46">
        <v>0</v>
      </c>
      <c r="R60" s="46">
        <v>0</v>
      </c>
      <c r="S60" s="74">
        <v>0</v>
      </c>
      <c r="U60" s="73">
        <v>-29.1</v>
      </c>
      <c r="V60" s="74">
        <v>220.54</v>
      </c>
      <c r="W60">
        <v>162.18</v>
      </c>
      <c r="X60">
        <v>-29</v>
      </c>
      <c r="Y60">
        <v>-0.1</v>
      </c>
      <c r="Z60">
        <v>5.57</v>
      </c>
      <c r="AA60">
        <v>9.6</v>
      </c>
      <c r="AB60">
        <v>0</v>
      </c>
      <c r="AC60">
        <v>43.19</v>
      </c>
    </row>
    <row r="61" spans="7:29">
      <c r="G61" t="s">
        <v>103</v>
      </c>
      <c r="H61" s="73">
        <v>161.22999999999999</v>
      </c>
      <c r="I61" s="46">
        <v>0</v>
      </c>
      <c r="J61" s="46">
        <v>0</v>
      </c>
      <c r="K61" s="46">
        <v>9.6</v>
      </c>
      <c r="L61" s="46">
        <v>6.43</v>
      </c>
      <c r="M61" s="74">
        <v>0</v>
      </c>
      <c r="N61" s="73">
        <v>0</v>
      </c>
      <c r="O61" s="46">
        <v>-27</v>
      </c>
      <c r="P61" s="46">
        <v>-60</v>
      </c>
      <c r="Q61" s="46">
        <v>0</v>
      </c>
      <c r="R61" s="46">
        <v>0</v>
      </c>
      <c r="S61" s="74">
        <v>0</v>
      </c>
      <c r="U61" s="73">
        <v>-87.1</v>
      </c>
      <c r="V61" s="74">
        <v>177.26</v>
      </c>
      <c r="W61">
        <v>161.22999999999999</v>
      </c>
      <c r="X61">
        <v>-27</v>
      </c>
      <c r="Y61">
        <v>-0.1</v>
      </c>
      <c r="Z61">
        <v>6.43</v>
      </c>
      <c r="AA61">
        <v>9.6</v>
      </c>
      <c r="AB61">
        <v>0</v>
      </c>
      <c r="AC61">
        <v>-60</v>
      </c>
    </row>
    <row r="62" spans="7:29">
      <c r="G62" t="s">
        <v>104</v>
      </c>
      <c r="H62" s="73">
        <v>162.18</v>
      </c>
      <c r="I62" s="46">
        <v>0</v>
      </c>
      <c r="J62" s="46">
        <v>0</v>
      </c>
      <c r="K62" s="46">
        <v>9.6</v>
      </c>
      <c r="L62" s="46">
        <v>6.24</v>
      </c>
      <c r="M62" s="74">
        <v>0</v>
      </c>
      <c r="N62" s="73">
        <v>0</v>
      </c>
      <c r="O62" s="46">
        <v>-25</v>
      </c>
      <c r="P62" s="46">
        <v>-60</v>
      </c>
      <c r="Q62" s="46">
        <v>0</v>
      </c>
      <c r="R62" s="46">
        <v>0</v>
      </c>
      <c r="S62" s="74">
        <v>0</v>
      </c>
      <c r="U62" s="73">
        <v>-85.1</v>
      </c>
      <c r="V62" s="74">
        <v>178.02</v>
      </c>
      <c r="W62">
        <v>162.18</v>
      </c>
      <c r="X62">
        <v>-25</v>
      </c>
      <c r="Y62">
        <v>-0.1</v>
      </c>
      <c r="Z62">
        <v>6.24</v>
      </c>
      <c r="AA62">
        <v>9.6</v>
      </c>
      <c r="AB62">
        <v>0</v>
      </c>
      <c r="AC62">
        <v>-60</v>
      </c>
    </row>
    <row r="63" spans="7:29">
      <c r="G63" t="s">
        <v>105</v>
      </c>
      <c r="H63" s="73">
        <v>194.82</v>
      </c>
      <c r="I63" s="46">
        <v>0</v>
      </c>
      <c r="J63" s="46">
        <v>0</v>
      </c>
      <c r="K63" s="46">
        <v>9.6</v>
      </c>
      <c r="L63" s="46">
        <v>7.87</v>
      </c>
      <c r="M63" s="74">
        <v>0</v>
      </c>
      <c r="N63" s="73">
        <v>0</v>
      </c>
      <c r="O63" s="46">
        <v>0</v>
      </c>
      <c r="P63" s="46">
        <v>-42</v>
      </c>
      <c r="Q63" s="46">
        <v>0</v>
      </c>
      <c r="R63" s="46">
        <v>0</v>
      </c>
      <c r="S63" s="74">
        <v>0</v>
      </c>
      <c r="U63" s="73">
        <v>-42.1</v>
      </c>
      <c r="V63" s="74">
        <v>212.29</v>
      </c>
      <c r="W63">
        <v>194.82</v>
      </c>
      <c r="X63">
        <v>0</v>
      </c>
      <c r="Y63">
        <v>-0.1</v>
      </c>
      <c r="Z63">
        <v>7.87</v>
      </c>
      <c r="AA63">
        <v>9.6</v>
      </c>
      <c r="AB63">
        <v>0</v>
      </c>
      <c r="AC63">
        <v>-42</v>
      </c>
    </row>
    <row r="64" spans="7:29">
      <c r="G64" t="s">
        <v>106</v>
      </c>
      <c r="H64" s="73">
        <v>186.18</v>
      </c>
      <c r="I64" s="46">
        <v>0</v>
      </c>
      <c r="J64" s="46">
        <v>0</v>
      </c>
      <c r="K64" s="46">
        <v>9.6</v>
      </c>
      <c r="L64" s="46">
        <v>9.5</v>
      </c>
      <c r="M64" s="74">
        <v>0</v>
      </c>
      <c r="N64" s="73">
        <v>0</v>
      </c>
      <c r="O64" s="46">
        <v>0</v>
      </c>
      <c r="P64" s="46">
        <v>-45</v>
      </c>
      <c r="Q64" s="46">
        <v>0</v>
      </c>
      <c r="R64" s="46">
        <v>0</v>
      </c>
      <c r="S64" s="74">
        <v>0</v>
      </c>
      <c r="U64" s="73">
        <v>-45.1</v>
      </c>
      <c r="V64" s="74">
        <v>205.28</v>
      </c>
      <c r="W64">
        <v>186.18</v>
      </c>
      <c r="X64">
        <v>0</v>
      </c>
      <c r="Y64">
        <v>-0.1</v>
      </c>
      <c r="Z64">
        <v>9.5</v>
      </c>
      <c r="AA64">
        <v>9.6</v>
      </c>
      <c r="AB64">
        <v>0</v>
      </c>
      <c r="AC64">
        <v>-45</v>
      </c>
    </row>
    <row r="65" spans="7:29">
      <c r="G65" t="s">
        <v>107</v>
      </c>
      <c r="H65" s="73">
        <v>191.93</v>
      </c>
      <c r="I65" s="46">
        <v>0</v>
      </c>
      <c r="J65" s="46">
        <v>0</v>
      </c>
      <c r="K65" s="46">
        <v>9.6</v>
      </c>
      <c r="L65" s="46">
        <v>8.4499999999999993</v>
      </c>
      <c r="M65" s="74">
        <v>0</v>
      </c>
      <c r="N65" s="73">
        <v>0</v>
      </c>
      <c r="O65" s="46">
        <v>-33</v>
      </c>
      <c r="P65" s="46">
        <v>-20</v>
      </c>
      <c r="Q65" s="46">
        <v>0</v>
      </c>
      <c r="R65" s="46">
        <v>0</v>
      </c>
      <c r="S65" s="74">
        <v>0</v>
      </c>
      <c r="U65" s="73">
        <v>-53.1</v>
      </c>
      <c r="V65" s="74">
        <v>209.98</v>
      </c>
      <c r="W65">
        <v>191.93</v>
      </c>
      <c r="X65">
        <v>-33</v>
      </c>
      <c r="Y65">
        <v>-0.1</v>
      </c>
      <c r="Z65">
        <v>8.4499999999999993</v>
      </c>
      <c r="AA65">
        <v>9.6</v>
      </c>
      <c r="AB65">
        <v>0</v>
      </c>
      <c r="AC65">
        <v>-20</v>
      </c>
    </row>
    <row r="66" spans="7:29">
      <c r="G66" t="s">
        <v>108</v>
      </c>
      <c r="H66" s="73">
        <v>196.73</v>
      </c>
      <c r="I66" s="46">
        <v>0</v>
      </c>
      <c r="J66" s="46">
        <v>0</v>
      </c>
      <c r="K66" s="46">
        <v>9.6</v>
      </c>
      <c r="L66" s="46">
        <v>8.16</v>
      </c>
      <c r="M66" s="74">
        <v>0</v>
      </c>
      <c r="N66" s="73">
        <v>0</v>
      </c>
      <c r="O66" s="46">
        <v>-24</v>
      </c>
      <c r="P66" s="46">
        <v>-20</v>
      </c>
      <c r="Q66" s="46">
        <v>0</v>
      </c>
      <c r="R66" s="46">
        <v>0</v>
      </c>
      <c r="S66" s="74">
        <v>0</v>
      </c>
      <c r="U66" s="73">
        <v>-44.1</v>
      </c>
      <c r="V66" s="74">
        <v>214.49</v>
      </c>
      <c r="W66">
        <v>196.73</v>
      </c>
      <c r="X66">
        <v>-24</v>
      </c>
      <c r="Y66">
        <v>-0.1</v>
      </c>
      <c r="Z66">
        <v>8.16</v>
      </c>
      <c r="AA66">
        <v>9.6</v>
      </c>
      <c r="AB66">
        <v>0</v>
      </c>
      <c r="AC66">
        <v>-20</v>
      </c>
    </row>
    <row r="67" spans="7:29">
      <c r="G67" t="s">
        <v>109</v>
      </c>
      <c r="H67" s="73">
        <v>111.32</v>
      </c>
      <c r="I67" s="46">
        <v>0</v>
      </c>
      <c r="J67" s="46">
        <v>0</v>
      </c>
      <c r="K67" s="46">
        <v>0</v>
      </c>
      <c r="L67" s="46">
        <v>7.39</v>
      </c>
      <c r="M67" s="74">
        <v>0</v>
      </c>
      <c r="N67" s="73">
        <v>0</v>
      </c>
      <c r="O67" s="46">
        <v>-38</v>
      </c>
      <c r="P67" s="46">
        <v>-10</v>
      </c>
      <c r="Q67" s="46">
        <v>0</v>
      </c>
      <c r="R67" s="46">
        <v>0</v>
      </c>
      <c r="S67" s="74">
        <v>0</v>
      </c>
      <c r="U67" s="73">
        <v>-48.1</v>
      </c>
      <c r="V67" s="74">
        <v>118.71</v>
      </c>
      <c r="W67">
        <v>111.32</v>
      </c>
      <c r="X67">
        <v>-38</v>
      </c>
      <c r="Y67">
        <v>-0.1</v>
      </c>
      <c r="Z67">
        <v>7.39</v>
      </c>
      <c r="AA67">
        <v>0</v>
      </c>
      <c r="AB67">
        <v>0</v>
      </c>
      <c r="AC67">
        <v>-10</v>
      </c>
    </row>
    <row r="68" spans="7:29">
      <c r="G68" t="s">
        <v>110</v>
      </c>
      <c r="H68" s="73">
        <v>114.2</v>
      </c>
      <c r="I68" s="46">
        <v>0</v>
      </c>
      <c r="J68" s="46">
        <v>0</v>
      </c>
      <c r="K68" s="46">
        <v>0</v>
      </c>
      <c r="L68" s="46">
        <v>7.01</v>
      </c>
      <c r="M68" s="74">
        <v>0</v>
      </c>
      <c r="N68" s="73">
        <v>0</v>
      </c>
      <c r="O68" s="46">
        <v>-29</v>
      </c>
      <c r="P68" s="46">
        <v>0</v>
      </c>
      <c r="Q68" s="46">
        <v>0</v>
      </c>
      <c r="R68" s="46">
        <v>0</v>
      </c>
      <c r="S68" s="74">
        <v>0</v>
      </c>
      <c r="U68" s="73">
        <v>-29.1</v>
      </c>
      <c r="V68" s="74">
        <v>121.21</v>
      </c>
      <c r="W68">
        <v>114.2</v>
      </c>
      <c r="X68">
        <v>-29</v>
      </c>
      <c r="Y68">
        <v>-0.1</v>
      </c>
      <c r="Z68">
        <v>7.01</v>
      </c>
      <c r="AA68">
        <v>0</v>
      </c>
      <c r="AB68">
        <v>0</v>
      </c>
      <c r="AC68">
        <v>0</v>
      </c>
    </row>
    <row r="69" spans="7:29">
      <c r="G69" t="s">
        <v>111</v>
      </c>
      <c r="H69" s="73">
        <v>102.68</v>
      </c>
      <c r="I69" s="46">
        <v>9.6</v>
      </c>
      <c r="J69" s="46">
        <v>0</v>
      </c>
      <c r="K69" s="46">
        <v>0</v>
      </c>
      <c r="L69" s="46">
        <v>7.39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-0.1</v>
      </c>
      <c r="V69" s="74">
        <v>119.67</v>
      </c>
      <c r="W69">
        <v>102.68</v>
      </c>
      <c r="X69">
        <v>9.6</v>
      </c>
      <c r="Y69">
        <v>-0.1</v>
      </c>
      <c r="Z69">
        <v>7.39</v>
      </c>
      <c r="AA69">
        <v>0</v>
      </c>
      <c r="AB69">
        <v>0</v>
      </c>
      <c r="AC69">
        <v>0</v>
      </c>
    </row>
    <row r="70" spans="7:29">
      <c r="G70" t="s">
        <v>112</v>
      </c>
      <c r="H70" s="73">
        <v>109.4</v>
      </c>
      <c r="I70" s="46">
        <v>9.6</v>
      </c>
      <c r="J70" s="46">
        <v>0</v>
      </c>
      <c r="K70" s="46">
        <v>0</v>
      </c>
      <c r="L70" s="46">
        <v>8.06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-0.1</v>
      </c>
      <c r="V70" s="74">
        <v>127.06</v>
      </c>
      <c r="W70">
        <v>109.4</v>
      </c>
      <c r="X70">
        <v>9.6</v>
      </c>
      <c r="Y70">
        <v>-0.1</v>
      </c>
      <c r="Z70">
        <v>8.06</v>
      </c>
      <c r="AA70">
        <v>0</v>
      </c>
      <c r="AB70">
        <v>0</v>
      </c>
      <c r="AC70">
        <v>0</v>
      </c>
    </row>
    <row r="71" spans="7:29">
      <c r="G71" t="s">
        <v>113</v>
      </c>
      <c r="H71" s="73">
        <v>117.08</v>
      </c>
      <c r="I71" s="46">
        <v>0</v>
      </c>
      <c r="J71" s="46">
        <v>0</v>
      </c>
      <c r="K71" s="46">
        <v>0</v>
      </c>
      <c r="L71" s="46">
        <v>8.64</v>
      </c>
      <c r="M71" s="74">
        <v>0</v>
      </c>
      <c r="N71" s="73">
        <v>0</v>
      </c>
      <c r="O71" s="46">
        <v>0</v>
      </c>
      <c r="P71" s="46">
        <v>-10</v>
      </c>
      <c r="Q71" s="46">
        <v>0</v>
      </c>
      <c r="R71" s="46">
        <v>0</v>
      </c>
      <c r="S71" s="74">
        <v>0</v>
      </c>
      <c r="U71" s="73">
        <v>-10.1</v>
      </c>
      <c r="V71" s="74">
        <v>125.72</v>
      </c>
      <c r="W71">
        <v>117.08</v>
      </c>
      <c r="X71">
        <v>0</v>
      </c>
      <c r="Y71">
        <v>-0.1</v>
      </c>
      <c r="Z71">
        <v>8.64</v>
      </c>
      <c r="AA71">
        <v>0</v>
      </c>
      <c r="AB71">
        <v>0</v>
      </c>
      <c r="AC71">
        <v>-10</v>
      </c>
    </row>
    <row r="72" spans="7:29">
      <c r="G72" t="s">
        <v>114</v>
      </c>
      <c r="H72" s="73">
        <v>108.44</v>
      </c>
      <c r="I72" s="46">
        <v>0</v>
      </c>
      <c r="J72" s="46">
        <v>0</v>
      </c>
      <c r="K72" s="46">
        <v>0</v>
      </c>
      <c r="L72" s="46">
        <v>7.68</v>
      </c>
      <c r="M72" s="74">
        <v>0</v>
      </c>
      <c r="N72" s="73">
        <v>0</v>
      </c>
      <c r="O72" s="46">
        <v>0</v>
      </c>
      <c r="P72" s="46">
        <v>-15</v>
      </c>
      <c r="Q72" s="46">
        <v>0</v>
      </c>
      <c r="R72" s="46">
        <v>0</v>
      </c>
      <c r="S72" s="74">
        <v>0</v>
      </c>
      <c r="U72" s="73">
        <v>-15.1</v>
      </c>
      <c r="V72" s="74">
        <v>116.12</v>
      </c>
      <c r="W72">
        <v>108.44</v>
      </c>
      <c r="X72">
        <v>0</v>
      </c>
      <c r="Y72">
        <v>-0.1</v>
      </c>
      <c r="Z72">
        <v>7.68</v>
      </c>
      <c r="AA72">
        <v>0</v>
      </c>
      <c r="AB72">
        <v>0</v>
      </c>
      <c r="AC72">
        <v>-15</v>
      </c>
    </row>
    <row r="73" spans="7:29">
      <c r="G73" t="s">
        <v>115</v>
      </c>
      <c r="H73" s="73">
        <v>183.3</v>
      </c>
      <c r="I73" s="46">
        <v>33.590000000000003</v>
      </c>
      <c r="J73" s="46">
        <v>0</v>
      </c>
      <c r="K73" s="46">
        <v>0</v>
      </c>
      <c r="L73" s="46">
        <v>6.72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-0.1</v>
      </c>
      <c r="V73" s="74">
        <v>223.61</v>
      </c>
      <c r="W73">
        <v>183.3</v>
      </c>
      <c r="X73">
        <v>33.590000000000003</v>
      </c>
      <c r="Y73">
        <v>-0.1</v>
      </c>
      <c r="Z73">
        <v>6.72</v>
      </c>
      <c r="AA73">
        <v>0</v>
      </c>
      <c r="AB73">
        <v>0</v>
      </c>
      <c r="AC73">
        <v>0</v>
      </c>
    </row>
    <row r="74" spans="7:29">
      <c r="G74" t="s">
        <v>116</v>
      </c>
      <c r="H74" s="73">
        <v>180.43</v>
      </c>
      <c r="I74" s="46">
        <v>38.39</v>
      </c>
      <c r="J74" s="46">
        <v>0</v>
      </c>
      <c r="K74" s="46">
        <v>0</v>
      </c>
      <c r="L74" s="46">
        <v>6.33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-0.1</v>
      </c>
      <c r="V74" s="74">
        <v>225.15</v>
      </c>
      <c r="W74">
        <v>180.43</v>
      </c>
      <c r="X74">
        <v>38.39</v>
      </c>
      <c r="Y74">
        <v>-0.1</v>
      </c>
      <c r="Z74">
        <v>6.33</v>
      </c>
      <c r="AA74">
        <v>0</v>
      </c>
      <c r="AB74">
        <v>0</v>
      </c>
      <c r="AC74">
        <v>0</v>
      </c>
    </row>
    <row r="75" spans="7:29">
      <c r="G75" t="s">
        <v>117</v>
      </c>
      <c r="H75" s="73">
        <v>122.84</v>
      </c>
      <c r="I75" s="46">
        <v>14.4</v>
      </c>
      <c r="J75" s="46">
        <v>19.190000000000001</v>
      </c>
      <c r="K75" s="46">
        <v>0</v>
      </c>
      <c r="L75" s="46">
        <v>5.76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-0.1</v>
      </c>
      <c r="V75" s="74">
        <v>162.19</v>
      </c>
      <c r="W75">
        <v>122.84</v>
      </c>
      <c r="X75">
        <v>14.4</v>
      </c>
      <c r="Y75">
        <v>-0.1</v>
      </c>
      <c r="Z75">
        <v>5.76</v>
      </c>
      <c r="AA75">
        <v>0</v>
      </c>
      <c r="AB75">
        <v>0</v>
      </c>
      <c r="AC75">
        <v>19.190000000000001</v>
      </c>
    </row>
    <row r="76" spans="7:29">
      <c r="G76" t="s">
        <v>118</v>
      </c>
      <c r="H76" s="73">
        <v>128.6</v>
      </c>
      <c r="I76" s="46">
        <v>14.4</v>
      </c>
      <c r="J76" s="46">
        <v>19.190000000000001</v>
      </c>
      <c r="K76" s="46">
        <v>0</v>
      </c>
      <c r="L76" s="46">
        <v>5.76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-0.1</v>
      </c>
      <c r="V76" s="74">
        <v>167.95</v>
      </c>
      <c r="W76">
        <v>128.6</v>
      </c>
      <c r="X76">
        <v>14.4</v>
      </c>
      <c r="Y76">
        <v>-0.1</v>
      </c>
      <c r="Z76">
        <v>5.76</v>
      </c>
      <c r="AA76">
        <v>0</v>
      </c>
      <c r="AB76">
        <v>0</v>
      </c>
      <c r="AC76">
        <v>19.190000000000001</v>
      </c>
    </row>
    <row r="77" spans="7:29">
      <c r="G77" t="s">
        <v>119</v>
      </c>
      <c r="H77" s="73">
        <v>119</v>
      </c>
      <c r="I77" s="46">
        <v>0</v>
      </c>
      <c r="J77" s="46">
        <v>0</v>
      </c>
      <c r="K77" s="46">
        <v>0</v>
      </c>
      <c r="L77" s="46">
        <v>5.76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-0.1</v>
      </c>
      <c r="V77" s="74">
        <v>124.76</v>
      </c>
      <c r="W77">
        <v>119</v>
      </c>
      <c r="X77">
        <v>0</v>
      </c>
      <c r="Y77">
        <v>-0.1</v>
      </c>
      <c r="Z77">
        <v>5.76</v>
      </c>
      <c r="AA77">
        <v>0</v>
      </c>
      <c r="AB77">
        <v>0</v>
      </c>
      <c r="AC77">
        <v>0</v>
      </c>
    </row>
    <row r="78" spans="7:29">
      <c r="G78" t="s">
        <v>120</v>
      </c>
      <c r="H78" s="73">
        <v>120.92</v>
      </c>
      <c r="I78" s="46">
        <v>0</v>
      </c>
      <c r="J78" s="46">
        <v>14.4</v>
      </c>
      <c r="K78" s="46">
        <v>0</v>
      </c>
      <c r="L78" s="46">
        <v>6.33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-0.1</v>
      </c>
      <c r="V78" s="74">
        <v>141.65</v>
      </c>
      <c r="W78">
        <v>120.92</v>
      </c>
      <c r="X78">
        <v>0</v>
      </c>
      <c r="Y78">
        <v>-0.1</v>
      </c>
      <c r="Z78">
        <v>6.33</v>
      </c>
      <c r="AA78">
        <v>0</v>
      </c>
      <c r="AB78">
        <v>0</v>
      </c>
      <c r="AC78">
        <v>14.4</v>
      </c>
    </row>
    <row r="79" spans="7:29">
      <c r="G79" t="s">
        <v>121</v>
      </c>
      <c r="H79" s="73">
        <v>19.09</v>
      </c>
      <c r="I79" s="46">
        <v>0</v>
      </c>
      <c r="J79" s="46">
        <v>0</v>
      </c>
      <c r="K79" s="46">
        <v>0</v>
      </c>
      <c r="L79" s="46">
        <v>4.13</v>
      </c>
      <c r="M79" s="74">
        <v>0</v>
      </c>
      <c r="N79" s="73">
        <v>0</v>
      </c>
      <c r="O79" s="46">
        <v>-45</v>
      </c>
      <c r="P79" s="46">
        <v>-10</v>
      </c>
      <c r="Q79" s="46">
        <v>0</v>
      </c>
      <c r="R79" s="46">
        <v>0</v>
      </c>
      <c r="S79" s="74">
        <v>0</v>
      </c>
      <c r="U79" s="73">
        <v>-55.1</v>
      </c>
      <c r="V79" s="74">
        <v>23.22</v>
      </c>
      <c r="W79">
        <v>19.09</v>
      </c>
      <c r="X79">
        <v>-45</v>
      </c>
      <c r="Y79">
        <v>-0.1</v>
      </c>
      <c r="Z79">
        <v>4.13</v>
      </c>
      <c r="AA79">
        <v>0</v>
      </c>
      <c r="AB79">
        <v>0</v>
      </c>
      <c r="AC79">
        <v>-10</v>
      </c>
    </row>
    <row r="80" spans="7:29">
      <c r="G80" t="s">
        <v>122</v>
      </c>
      <c r="H80" s="73">
        <v>18.420000000000002</v>
      </c>
      <c r="I80" s="46">
        <v>0</v>
      </c>
      <c r="J80" s="46">
        <v>0</v>
      </c>
      <c r="K80" s="46">
        <v>0</v>
      </c>
      <c r="L80" s="46">
        <v>4.7300000000000004</v>
      </c>
      <c r="M80" s="74">
        <v>0</v>
      </c>
      <c r="N80" s="73">
        <v>0</v>
      </c>
      <c r="O80" s="46">
        <v>-42</v>
      </c>
      <c r="P80" s="46">
        <v>-15</v>
      </c>
      <c r="Q80" s="46">
        <v>0</v>
      </c>
      <c r="R80" s="46">
        <v>0</v>
      </c>
      <c r="S80" s="74">
        <v>0</v>
      </c>
      <c r="U80" s="73">
        <v>-57.1</v>
      </c>
      <c r="V80" s="74">
        <v>23.15</v>
      </c>
      <c r="W80">
        <v>18.420000000000002</v>
      </c>
      <c r="X80">
        <v>-42</v>
      </c>
      <c r="Y80">
        <v>-0.1</v>
      </c>
      <c r="Z80">
        <v>4.7300000000000004</v>
      </c>
      <c r="AA80">
        <v>0</v>
      </c>
      <c r="AB80">
        <v>0</v>
      </c>
      <c r="AC80">
        <v>-15</v>
      </c>
    </row>
    <row r="81" spans="7:29">
      <c r="G81" t="s">
        <v>123</v>
      </c>
      <c r="H81" s="73">
        <v>12.03</v>
      </c>
      <c r="I81" s="46">
        <v>0</v>
      </c>
      <c r="J81" s="46">
        <v>0</v>
      </c>
      <c r="K81" s="46">
        <v>0</v>
      </c>
      <c r="L81" s="46">
        <v>1.67</v>
      </c>
      <c r="M81" s="74">
        <v>0</v>
      </c>
      <c r="N81" s="73">
        <v>0</v>
      </c>
      <c r="O81" s="46">
        <v>-40</v>
      </c>
      <c r="P81" s="46">
        <v>-20</v>
      </c>
      <c r="Q81" s="46">
        <v>0</v>
      </c>
      <c r="R81" s="46">
        <v>0</v>
      </c>
      <c r="S81" s="74">
        <v>0</v>
      </c>
      <c r="U81" s="73">
        <v>-60.1</v>
      </c>
      <c r="V81" s="74">
        <v>13.7</v>
      </c>
      <c r="W81">
        <v>12.03</v>
      </c>
      <c r="X81">
        <v>-40</v>
      </c>
      <c r="Y81">
        <v>-0.1</v>
      </c>
      <c r="Z81">
        <v>1.67</v>
      </c>
      <c r="AA81">
        <v>0</v>
      </c>
      <c r="AB81">
        <v>0</v>
      </c>
      <c r="AC81">
        <v>-20</v>
      </c>
    </row>
    <row r="82" spans="7:29">
      <c r="G82" t="s">
        <v>124</v>
      </c>
      <c r="H82" s="73">
        <v>11.55</v>
      </c>
      <c r="I82" s="46">
        <v>0</v>
      </c>
      <c r="J82" s="46">
        <v>0</v>
      </c>
      <c r="K82" s="46">
        <v>0</v>
      </c>
      <c r="L82" s="46">
        <v>1.86</v>
      </c>
      <c r="M82" s="74">
        <v>0</v>
      </c>
      <c r="N82" s="73">
        <v>0</v>
      </c>
      <c r="O82" s="46">
        <v>-57</v>
      </c>
      <c r="P82" s="46">
        <v>-25</v>
      </c>
      <c r="Q82" s="46">
        <v>0</v>
      </c>
      <c r="R82" s="46">
        <v>0</v>
      </c>
      <c r="S82" s="74">
        <v>0</v>
      </c>
      <c r="U82" s="73">
        <v>-82.1</v>
      </c>
      <c r="V82" s="74">
        <v>13.41</v>
      </c>
      <c r="W82">
        <v>11.55</v>
      </c>
      <c r="X82">
        <v>-57</v>
      </c>
      <c r="Y82">
        <v>-0.1</v>
      </c>
      <c r="Z82">
        <v>1.86</v>
      </c>
      <c r="AA82">
        <v>0</v>
      </c>
      <c r="AB82">
        <v>0</v>
      </c>
      <c r="AC82">
        <v>-25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2.59</v>
      </c>
      <c r="M83" s="74">
        <v>0</v>
      </c>
      <c r="N83" s="73">
        <v>-59</v>
      </c>
      <c r="O83" s="46">
        <v>-103</v>
      </c>
      <c r="P83" s="46">
        <v>-65</v>
      </c>
      <c r="Q83" s="46">
        <v>0</v>
      </c>
      <c r="R83" s="46">
        <v>0</v>
      </c>
      <c r="S83" s="74">
        <v>0</v>
      </c>
      <c r="U83" s="73">
        <v>-227.1</v>
      </c>
      <c r="V83" s="74">
        <v>2.59</v>
      </c>
      <c r="W83">
        <v>-59</v>
      </c>
      <c r="X83">
        <v>-103</v>
      </c>
      <c r="Y83">
        <v>-0.1</v>
      </c>
      <c r="Z83">
        <v>2.59</v>
      </c>
      <c r="AA83">
        <v>0</v>
      </c>
      <c r="AB83">
        <v>0</v>
      </c>
      <c r="AC83">
        <v>-65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2.86</v>
      </c>
      <c r="M84" s="74">
        <v>0</v>
      </c>
      <c r="N84" s="73">
        <v>-54</v>
      </c>
      <c r="O84" s="46">
        <v>-134</v>
      </c>
      <c r="P84" s="46">
        <v>-60</v>
      </c>
      <c r="Q84" s="46">
        <v>0</v>
      </c>
      <c r="R84" s="46">
        <v>0</v>
      </c>
      <c r="S84" s="74">
        <v>0</v>
      </c>
      <c r="U84" s="73">
        <v>-248.1</v>
      </c>
      <c r="V84" s="74">
        <v>2.86</v>
      </c>
      <c r="W84">
        <v>-54</v>
      </c>
      <c r="X84">
        <v>-134</v>
      </c>
      <c r="Y84">
        <v>-0.1</v>
      </c>
      <c r="Z84">
        <v>2.86</v>
      </c>
      <c r="AA84">
        <v>0</v>
      </c>
      <c r="AB84">
        <v>0</v>
      </c>
      <c r="AC84">
        <v>-60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3.59</v>
      </c>
      <c r="M85" s="74">
        <v>0</v>
      </c>
      <c r="N85" s="73">
        <v>-77</v>
      </c>
      <c r="O85" s="46">
        <v>-136</v>
      </c>
      <c r="P85" s="46">
        <v>-40</v>
      </c>
      <c r="Q85" s="46">
        <v>0</v>
      </c>
      <c r="R85" s="46">
        <v>0</v>
      </c>
      <c r="S85" s="74">
        <v>0</v>
      </c>
      <c r="U85" s="73">
        <v>-253.1</v>
      </c>
      <c r="V85" s="74">
        <v>3.59</v>
      </c>
      <c r="W85">
        <v>-77</v>
      </c>
      <c r="X85">
        <v>-136</v>
      </c>
      <c r="Y85">
        <v>-0.1</v>
      </c>
      <c r="Z85">
        <v>3.59</v>
      </c>
      <c r="AA85">
        <v>0</v>
      </c>
      <c r="AB85">
        <v>0</v>
      </c>
      <c r="AC85">
        <v>-40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3.64</v>
      </c>
      <c r="M86" s="74">
        <v>0</v>
      </c>
      <c r="N86" s="73">
        <v>-95</v>
      </c>
      <c r="O86" s="46">
        <v>-135</v>
      </c>
      <c r="P86" s="46">
        <v>-50</v>
      </c>
      <c r="Q86" s="46">
        <v>0</v>
      </c>
      <c r="R86" s="46">
        <v>0</v>
      </c>
      <c r="S86" s="74">
        <v>0</v>
      </c>
      <c r="U86" s="73">
        <v>-280.10000000000002</v>
      </c>
      <c r="V86" s="74">
        <v>3.64</v>
      </c>
      <c r="W86">
        <v>-95</v>
      </c>
      <c r="X86">
        <v>-135</v>
      </c>
      <c r="Y86">
        <v>-0.1</v>
      </c>
      <c r="Z86">
        <v>3.64</v>
      </c>
      <c r="AA86">
        <v>0</v>
      </c>
      <c r="AB86">
        <v>0</v>
      </c>
      <c r="AC86">
        <v>-50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4.49</v>
      </c>
      <c r="M87" s="74">
        <v>0</v>
      </c>
      <c r="N87" s="73">
        <v>-120</v>
      </c>
      <c r="O87" s="46">
        <v>-134</v>
      </c>
      <c r="P87" s="46">
        <v>-40</v>
      </c>
      <c r="Q87" s="46">
        <v>0</v>
      </c>
      <c r="R87" s="46">
        <v>0</v>
      </c>
      <c r="S87" s="74">
        <v>0</v>
      </c>
      <c r="U87" s="73">
        <v>-294.10000000000002</v>
      </c>
      <c r="V87" s="74">
        <v>4.49</v>
      </c>
      <c r="W87">
        <v>-120</v>
      </c>
      <c r="X87">
        <v>-134</v>
      </c>
      <c r="Y87">
        <v>-0.1</v>
      </c>
      <c r="Z87">
        <v>4.49</v>
      </c>
      <c r="AA87">
        <v>0</v>
      </c>
      <c r="AB87">
        <v>0</v>
      </c>
      <c r="AC87">
        <v>-40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4.4800000000000004</v>
      </c>
      <c r="M88" s="74">
        <v>0</v>
      </c>
      <c r="N88" s="73">
        <v>-115</v>
      </c>
      <c r="O88" s="46">
        <v>-124</v>
      </c>
      <c r="P88" s="46">
        <v>-40</v>
      </c>
      <c r="Q88" s="46">
        <v>0</v>
      </c>
      <c r="R88" s="46">
        <v>0</v>
      </c>
      <c r="S88" s="74">
        <v>0</v>
      </c>
      <c r="U88" s="73">
        <v>-279.10000000000002</v>
      </c>
      <c r="V88" s="74">
        <v>4.4800000000000004</v>
      </c>
      <c r="W88">
        <v>-115</v>
      </c>
      <c r="X88">
        <v>-124</v>
      </c>
      <c r="Y88">
        <v>-0.1</v>
      </c>
      <c r="Z88">
        <v>4.4800000000000004</v>
      </c>
      <c r="AA88">
        <v>0</v>
      </c>
      <c r="AB88">
        <v>0</v>
      </c>
      <c r="AC88">
        <v>-40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4.8</v>
      </c>
      <c r="M89" s="74">
        <v>0</v>
      </c>
      <c r="N89" s="73">
        <v>-15</v>
      </c>
      <c r="O89" s="46">
        <v>-85</v>
      </c>
      <c r="P89" s="46">
        <v>-15</v>
      </c>
      <c r="Q89" s="46">
        <v>0</v>
      </c>
      <c r="R89" s="46">
        <v>0</v>
      </c>
      <c r="S89" s="74">
        <v>0</v>
      </c>
      <c r="U89" s="73">
        <v>-115.1</v>
      </c>
      <c r="V89" s="74">
        <v>4.8</v>
      </c>
      <c r="W89">
        <v>-15</v>
      </c>
      <c r="X89">
        <v>-85</v>
      </c>
      <c r="Y89">
        <v>-0.1</v>
      </c>
      <c r="Z89">
        <v>4.8</v>
      </c>
      <c r="AA89">
        <v>0</v>
      </c>
      <c r="AB89">
        <v>0</v>
      </c>
      <c r="AC89">
        <v>-15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3.84</v>
      </c>
      <c r="M90" s="74">
        <v>0</v>
      </c>
      <c r="N90" s="73">
        <v>-4</v>
      </c>
      <c r="O90" s="46">
        <v>-79</v>
      </c>
      <c r="P90" s="46">
        <v>-20</v>
      </c>
      <c r="Q90" s="46">
        <v>0</v>
      </c>
      <c r="R90" s="46">
        <v>0</v>
      </c>
      <c r="S90" s="74">
        <v>0</v>
      </c>
      <c r="U90" s="73">
        <v>-103.1</v>
      </c>
      <c r="V90" s="74">
        <v>3.84</v>
      </c>
      <c r="W90">
        <v>-4</v>
      </c>
      <c r="X90">
        <v>-79</v>
      </c>
      <c r="Y90">
        <v>-0.1</v>
      </c>
      <c r="Z90">
        <v>3.84</v>
      </c>
      <c r="AA90">
        <v>0</v>
      </c>
      <c r="AB90">
        <v>0</v>
      </c>
      <c r="AC90">
        <v>-20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3.84</v>
      </c>
      <c r="M91" s="74">
        <v>0</v>
      </c>
      <c r="N91" s="73">
        <v>-34</v>
      </c>
      <c r="O91" s="46">
        <v>-82</v>
      </c>
      <c r="P91" s="46">
        <v>-25</v>
      </c>
      <c r="Q91" s="46">
        <v>0</v>
      </c>
      <c r="R91" s="46">
        <v>0</v>
      </c>
      <c r="S91" s="74">
        <v>0</v>
      </c>
      <c r="U91" s="73">
        <v>-141.1</v>
      </c>
      <c r="V91" s="74">
        <v>3.84</v>
      </c>
      <c r="W91">
        <v>-34</v>
      </c>
      <c r="X91">
        <v>-82</v>
      </c>
      <c r="Y91">
        <v>-0.1</v>
      </c>
      <c r="Z91">
        <v>3.84</v>
      </c>
      <c r="AA91">
        <v>0</v>
      </c>
      <c r="AB91">
        <v>0</v>
      </c>
      <c r="AC91">
        <v>-25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3.66</v>
      </c>
      <c r="M92" s="74">
        <v>0</v>
      </c>
      <c r="N92" s="73">
        <v>0</v>
      </c>
      <c r="O92" s="46">
        <v>-63</v>
      </c>
      <c r="P92" s="46">
        <v>-25</v>
      </c>
      <c r="Q92" s="46">
        <v>0</v>
      </c>
      <c r="R92" s="46">
        <v>0</v>
      </c>
      <c r="S92" s="74">
        <v>0</v>
      </c>
      <c r="U92" s="73">
        <v>-88.1</v>
      </c>
      <c r="V92" s="74">
        <v>3.66</v>
      </c>
      <c r="W92">
        <v>0</v>
      </c>
      <c r="X92">
        <v>-63</v>
      </c>
      <c r="Y92">
        <v>-0.1</v>
      </c>
      <c r="Z92">
        <v>3.66</v>
      </c>
      <c r="AA92">
        <v>0</v>
      </c>
      <c r="AB92">
        <v>0</v>
      </c>
      <c r="AC92">
        <v>-25</v>
      </c>
    </row>
    <row r="93" spans="7:29">
      <c r="G93" t="s">
        <v>135</v>
      </c>
      <c r="H93" s="73">
        <v>10.17</v>
      </c>
      <c r="I93" s="46">
        <v>0</v>
      </c>
      <c r="J93" s="46">
        <v>0</v>
      </c>
      <c r="K93" s="46">
        <v>0</v>
      </c>
      <c r="L93" s="46">
        <v>2.77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-0.1</v>
      </c>
      <c r="V93" s="74">
        <v>12.94</v>
      </c>
      <c r="W93">
        <v>10.17</v>
      </c>
      <c r="X93">
        <v>0</v>
      </c>
      <c r="Y93">
        <v>-0.1</v>
      </c>
      <c r="Z93">
        <v>2.77</v>
      </c>
      <c r="AA93">
        <v>0</v>
      </c>
      <c r="AB93">
        <v>0</v>
      </c>
      <c r="AC93">
        <v>0</v>
      </c>
    </row>
    <row r="94" spans="7:29">
      <c r="G94" t="s">
        <v>136</v>
      </c>
      <c r="H94" s="73">
        <v>5.59</v>
      </c>
      <c r="I94" s="46">
        <v>0</v>
      </c>
      <c r="J94" s="46">
        <v>9.31</v>
      </c>
      <c r="K94" s="46">
        <v>0</v>
      </c>
      <c r="L94" s="46">
        <v>2.79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-0.1</v>
      </c>
      <c r="V94" s="74">
        <v>17.690000000000001</v>
      </c>
      <c r="W94">
        <v>5.59</v>
      </c>
      <c r="X94">
        <v>0</v>
      </c>
      <c r="Y94">
        <v>-0.1</v>
      </c>
      <c r="Z94">
        <v>2.79</v>
      </c>
      <c r="AA94">
        <v>0</v>
      </c>
      <c r="AB94">
        <v>0</v>
      </c>
      <c r="AC94">
        <v>9.31</v>
      </c>
    </row>
    <row r="95" spans="7:29">
      <c r="G95" t="s">
        <v>137</v>
      </c>
      <c r="H95" s="73">
        <v>17.27</v>
      </c>
      <c r="I95" s="46">
        <v>14.4</v>
      </c>
      <c r="J95" s="46">
        <v>43.19</v>
      </c>
      <c r="K95" s="46">
        <v>0</v>
      </c>
      <c r="L95" s="46">
        <v>2.88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-0.1</v>
      </c>
      <c r="V95" s="74">
        <v>77.739999999999995</v>
      </c>
      <c r="W95">
        <v>17.27</v>
      </c>
      <c r="X95">
        <v>14.4</v>
      </c>
      <c r="Y95">
        <v>-0.1</v>
      </c>
      <c r="Z95">
        <v>2.88</v>
      </c>
      <c r="AA95">
        <v>0</v>
      </c>
      <c r="AB95">
        <v>0</v>
      </c>
      <c r="AC95">
        <v>43.19</v>
      </c>
    </row>
    <row r="96" spans="7:29">
      <c r="G96" t="s">
        <v>138</v>
      </c>
      <c r="H96" s="73">
        <v>11.52</v>
      </c>
      <c r="I96" s="46">
        <v>23.99</v>
      </c>
      <c r="J96" s="46">
        <v>43.18</v>
      </c>
      <c r="K96" s="46">
        <v>0</v>
      </c>
      <c r="L96" s="46">
        <v>2.88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-0.1</v>
      </c>
      <c r="V96" s="74">
        <v>81.569999999999993</v>
      </c>
      <c r="W96">
        <v>11.52</v>
      </c>
      <c r="X96">
        <v>23.99</v>
      </c>
      <c r="Y96">
        <v>-0.1</v>
      </c>
      <c r="Z96">
        <v>2.88</v>
      </c>
      <c r="AA96">
        <v>0</v>
      </c>
      <c r="AB96">
        <v>0</v>
      </c>
      <c r="AC96">
        <v>43.18</v>
      </c>
    </row>
    <row r="97" spans="1:83">
      <c r="G97" t="s">
        <v>139</v>
      </c>
      <c r="H97" s="73">
        <v>9.6</v>
      </c>
      <c r="I97" s="46">
        <v>28.79</v>
      </c>
      <c r="J97" s="46">
        <v>33.590000000000003</v>
      </c>
      <c r="K97" s="46">
        <v>0</v>
      </c>
      <c r="L97" s="46">
        <v>1.92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-0.1</v>
      </c>
      <c r="V97" s="74">
        <v>73.900000000000006</v>
      </c>
      <c r="W97">
        <v>9.6</v>
      </c>
      <c r="X97">
        <v>28.79</v>
      </c>
      <c r="Y97">
        <v>-0.1</v>
      </c>
      <c r="Z97">
        <v>1.92</v>
      </c>
      <c r="AA97">
        <v>0</v>
      </c>
      <c r="AB97">
        <v>0</v>
      </c>
      <c r="AC97">
        <v>33.590000000000003</v>
      </c>
    </row>
    <row r="98" spans="1:83">
      <c r="G98" t="s">
        <v>140</v>
      </c>
      <c r="H98" s="73">
        <v>0</v>
      </c>
      <c r="I98" s="46">
        <v>23.99</v>
      </c>
      <c r="J98" s="46">
        <v>28.79</v>
      </c>
      <c r="K98" s="46">
        <v>0</v>
      </c>
      <c r="L98" s="46">
        <v>1.92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-0.1</v>
      </c>
      <c r="V98" s="74">
        <v>54.7</v>
      </c>
      <c r="W98">
        <v>0</v>
      </c>
      <c r="X98">
        <v>23.99</v>
      </c>
      <c r="Y98">
        <v>-0.1</v>
      </c>
      <c r="Z98">
        <v>1.92</v>
      </c>
      <c r="AA98">
        <v>0</v>
      </c>
      <c r="AB98">
        <v>0</v>
      </c>
      <c r="AC98">
        <v>28.79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1.2485650000000006</v>
      </c>
      <c r="I99" s="69">
        <f t="shared" ref="I99:BQ99" si="1">SUM(I3:I98)/4000</f>
        <v>5.2787500000000008E-2</v>
      </c>
      <c r="J99" s="69">
        <f t="shared" si="1"/>
        <v>0.1764425</v>
      </c>
      <c r="K99" s="69">
        <f t="shared" si="1"/>
        <v>4.7989999999999991E-2</v>
      </c>
      <c r="L99" s="69">
        <f t="shared" si="1"/>
        <v>7.8605000000000008E-2</v>
      </c>
      <c r="M99" s="69">
        <f t="shared" si="1"/>
        <v>4.8250000000000003E-3</v>
      </c>
      <c r="N99" s="68">
        <f t="shared" si="1"/>
        <v>-0.50075000000000003</v>
      </c>
      <c r="O99" s="69">
        <f t="shared" si="1"/>
        <v>-1.0525</v>
      </c>
      <c r="P99" s="69">
        <f t="shared" si="1"/>
        <v>-0.67149999999999999</v>
      </c>
      <c r="Q99" s="69">
        <f t="shared" si="1"/>
        <v>-9.2499999999999999E-2</v>
      </c>
      <c r="R99" s="69">
        <f t="shared" si="1"/>
        <v>-2.1250000000000002E-2</v>
      </c>
      <c r="S99" s="70">
        <f t="shared" si="1"/>
        <v>0</v>
      </c>
      <c r="U99" s="68">
        <f t="shared" si="1"/>
        <v>-2.3397500000000044</v>
      </c>
      <c r="V99" s="70">
        <f t="shared" si="1"/>
        <v>1.6092149999999992</v>
      </c>
      <c r="W99">
        <f t="shared" si="1"/>
        <v>0.74781500000000012</v>
      </c>
      <c r="X99">
        <f t="shared" si="1"/>
        <v>-0.99971250000000011</v>
      </c>
      <c r="Y99">
        <f t="shared" si="1"/>
        <v>-1.2499999999999996E-3</v>
      </c>
      <c r="Z99">
        <f t="shared" si="1"/>
        <v>5.7354999999999989E-2</v>
      </c>
      <c r="AA99">
        <f t="shared" si="1"/>
        <v>-4.4510000000000001E-2</v>
      </c>
      <c r="AB99">
        <f t="shared" si="1"/>
        <v>4.8250000000000003E-3</v>
      </c>
      <c r="AC99">
        <f t="shared" si="1"/>
        <v>-0.49505749999999998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0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45188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1.82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1.82</v>
      </c>
      <c r="W33">
        <v>1.82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1.54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1.54</v>
      </c>
      <c r="W34">
        <v>1.54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0.83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0.83</v>
      </c>
      <c r="W43">
        <v>0.83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1.54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1.54</v>
      </c>
      <c r="W44">
        <v>1.54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0.86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0.86</v>
      </c>
      <c r="W50">
        <v>0.86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4.8</v>
      </c>
      <c r="W51">
        <v>4.8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1.82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1.82</v>
      </c>
      <c r="W52">
        <v>1.82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3.45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3.45</v>
      </c>
      <c r="W54">
        <v>3.45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4.8</v>
      </c>
      <c r="W55">
        <v>4.8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3.45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3.45</v>
      </c>
      <c r="W56">
        <v>3.45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4.8</v>
      </c>
      <c r="W57">
        <v>4.8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2.21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2.21</v>
      </c>
      <c r="W58">
        <v>2.21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0.77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0.77</v>
      </c>
      <c r="W59">
        <v>0.77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4.13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4.13</v>
      </c>
      <c r="W60">
        <v>4.13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4.8</v>
      </c>
      <c r="W61">
        <v>4.8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4.8</v>
      </c>
      <c r="W62">
        <v>4.8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4.13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4.13</v>
      </c>
      <c r="W63">
        <v>4.13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1.04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1.04</v>
      </c>
      <c r="W64">
        <v>1.04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2.74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2.74</v>
      </c>
      <c r="W65">
        <v>2.74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4.8</v>
      </c>
      <c r="W66">
        <v>4.8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4.8</v>
      </c>
      <c r="W67">
        <v>4.8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4.8</v>
      </c>
      <c r="W68">
        <v>4.8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4.8</v>
      </c>
      <c r="W69">
        <v>4.8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3.55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3.55</v>
      </c>
      <c r="W70">
        <v>3.55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4.8</v>
      </c>
      <c r="W71">
        <v>4.8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4.8</v>
      </c>
      <c r="W72">
        <v>4.8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4.8</v>
      </c>
      <c r="W73">
        <v>4.8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4.8</v>
      </c>
      <c r="W74">
        <v>4.8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2.4069999999999998E-2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2.4069999999999998E-2</v>
      </c>
      <c r="W99">
        <f t="shared" si="1"/>
        <v>2.4069999999999998E-2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45188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10.0128</v>
      </c>
      <c r="E3">
        <f>GT_NG!P3</f>
        <v>-0.16612000000000002</v>
      </c>
      <c r="F3">
        <f>GT_Spot!P3</f>
        <v>0</v>
      </c>
      <c r="G3">
        <f>PPCL_NG!P3</f>
        <v>75.207161993887013</v>
      </c>
      <c r="H3">
        <f>PPCL_Spot!P3</f>
        <v>0</v>
      </c>
      <c r="I3">
        <f>Bawana_NG!P3</f>
        <v>75.226481949120824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1142.7797347407909</v>
      </c>
      <c r="P3" s="36">
        <v>117.3</v>
      </c>
      <c r="Q3" s="36">
        <v>32.31560869565218</v>
      </c>
      <c r="R3" s="38">
        <v>0</v>
      </c>
      <c r="S3" s="38">
        <v>0</v>
      </c>
      <c r="T3" s="37">
        <f>SUMPRODUCT(LTA!J3:AN3,LTA!J$101:AN$101,LTA!J$103:AN$103)</f>
        <v>23.29</v>
      </c>
      <c r="U3" s="37">
        <f>SUMPRODUCT(LTA!J3:AN3,LTA!J$102:AN$102,LTA!J$103:AN$103)</f>
        <v>59.15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705.34</v>
      </c>
      <c r="AB3" s="75">
        <f>-STOA!N3</f>
        <v>0</v>
      </c>
      <c r="AC3">
        <f>SUMIF(B3:AB3,"&gt;0")*$AC$2-SUMIF(B3:AB3,"&lt;0")*($AC$2/(1-$AC$2))+SUMIF(AI3:AR3,"&gt;0")*$AC$2-SUMIF(AI3:AR3,"&lt;0")*($AC$2/(1-$AC$2))</f>
        <v>20.259442563483155</v>
      </c>
      <c r="AD3">
        <f>SUM(B3:AB3,AI3:AR3)-AC3</f>
        <v>2281.6162248159681</v>
      </c>
      <c r="AE3">
        <f>'IDT-1'!B3</f>
        <v>0</v>
      </c>
      <c r="AF3" s="24"/>
      <c r="AG3">
        <f>SUM(AD3:AF3)+AT3</f>
        <v>2281.6162248159681</v>
      </c>
      <c r="AI3" s="34">
        <f>PXIL!H3</f>
        <v>0</v>
      </c>
      <c r="AJ3" s="34">
        <f>PXIL!N3</f>
        <v>0</v>
      </c>
      <c r="AK3" s="34">
        <f>RTM_IEX!H3</f>
        <v>61.42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-0.16612000000000002</v>
      </c>
      <c r="F4">
        <f>GT_Spot!P4</f>
        <v>0</v>
      </c>
      <c r="G4">
        <f>PPCL_NG!P4</f>
        <v>75.207161993887013</v>
      </c>
      <c r="H4">
        <f>PPCL_Spot!P4</f>
        <v>0</v>
      </c>
      <c r="I4">
        <f>Bawana_NG!P4</f>
        <v>75.226481949120824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1156.1197666569994</v>
      </c>
      <c r="P4" s="36">
        <v>117.3</v>
      </c>
      <c r="Q4" s="36">
        <v>32.31560869565218</v>
      </c>
      <c r="R4" s="38">
        <v>0</v>
      </c>
      <c r="S4" s="38">
        <v>0</v>
      </c>
      <c r="T4" s="37">
        <f>SUMPRODUCT(LTA!J4:AN4,LTA!J$101:AN$101,LTA!J$103:AN$103)</f>
        <v>22.89</v>
      </c>
      <c r="U4" s="37">
        <f>SUMPRODUCT(LTA!J4:AN4,LTA!J$102:AN$102,LTA!J$103:AN$103)</f>
        <v>59.15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672.71000000000015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20.035482844345797</v>
      </c>
      <c r="AD4">
        <f t="shared" ref="AD4:AD67" si="1">SUM(B4:AB4,AI4:AR4)-AC4</f>
        <v>2256.3902164513138</v>
      </c>
      <c r="AE4">
        <f>'IDT-1'!B4</f>
        <v>0</v>
      </c>
      <c r="AF4" s="24"/>
      <c r="AG4">
        <f t="shared" ref="AG4:AG67" si="2">SUM(AD4:AF4)+AT4</f>
        <v>2256.3902164513138</v>
      </c>
      <c r="AI4" s="34">
        <f>PXIL!H4</f>
        <v>0</v>
      </c>
      <c r="AJ4" s="34">
        <f>PXIL!N4</f>
        <v>0</v>
      </c>
      <c r="AK4" s="34">
        <f>RTM_IEX!H4</f>
        <v>55.66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-0.16612000000000002</v>
      </c>
      <c r="F5">
        <f>GT_Spot!P5</f>
        <v>0</v>
      </c>
      <c r="G5">
        <f>PPCL_NG!P5</f>
        <v>75.207161993887013</v>
      </c>
      <c r="H5">
        <f>PPCL_Spot!P5</f>
        <v>0</v>
      </c>
      <c r="I5">
        <f>Bawana_NG!P5</f>
        <v>75.226481949120824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1164.2507659853648</v>
      </c>
      <c r="P5" s="36">
        <v>117.3</v>
      </c>
      <c r="Q5" s="36">
        <v>32.31560869565218</v>
      </c>
      <c r="R5" s="38">
        <v>0</v>
      </c>
      <c r="S5" s="38">
        <v>0</v>
      </c>
      <c r="T5" s="37">
        <f>SUMPRODUCT(LTA!J5:AN5,LTA!J$101:AN$101,LTA!J$103:AN$103)</f>
        <v>26.53</v>
      </c>
      <c r="U5" s="37">
        <f>SUMPRODUCT(LTA!J5:AN5,LTA!J$102:AN$102,LTA!J$103:AN$103)</f>
        <v>62.980000000000004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662.15000000000009</v>
      </c>
      <c r="AB5" s="75">
        <f>-STOA!N5</f>
        <v>0</v>
      </c>
      <c r="AC5">
        <f t="shared" si="0"/>
        <v>20.434571638435408</v>
      </c>
      <c r="AD5">
        <f t="shared" si="1"/>
        <v>2301.3421269855889</v>
      </c>
      <c r="AE5">
        <f>'IDT-1'!B5</f>
        <v>0</v>
      </c>
      <c r="AF5" s="24"/>
      <c r="AG5">
        <f t="shared" si="2"/>
        <v>2301.3421269855889</v>
      </c>
      <c r="AI5" s="34">
        <f>PXIL!H5</f>
        <v>0</v>
      </c>
      <c r="AJ5" s="34">
        <f>PXIL!N5</f>
        <v>0</v>
      </c>
      <c r="AK5" s="34">
        <f>RTM_IEX!H5</f>
        <v>95.97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-0.16612000000000002</v>
      </c>
      <c r="F6">
        <f>GT_Spot!P6</f>
        <v>0</v>
      </c>
      <c r="G6">
        <f>PPCL_NG!P6</f>
        <v>75.207161993887013</v>
      </c>
      <c r="H6">
        <f>PPCL_Spot!P6</f>
        <v>0</v>
      </c>
      <c r="I6">
        <f>Bawana_NG!P6</f>
        <v>75.226481949120824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1131.3119463771027</v>
      </c>
      <c r="P6" s="36">
        <v>117.3</v>
      </c>
      <c r="Q6" s="36">
        <v>32.31560869565218</v>
      </c>
      <c r="R6" s="38">
        <v>0</v>
      </c>
      <c r="S6" s="38">
        <v>0</v>
      </c>
      <c r="T6" s="37">
        <f>SUMPRODUCT(LTA!J6:AN6,LTA!J$101:AN$101,LTA!J$103:AN$103)</f>
        <v>27.64</v>
      </c>
      <c r="U6" s="37">
        <f>SUMPRODUCT(LTA!J6:AN6,LTA!J$102:AN$102,LTA!J$103:AN$103)</f>
        <v>63.39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644.88000000000011</v>
      </c>
      <c r="AB6" s="75">
        <f>-STOA!N6</f>
        <v>0</v>
      </c>
      <c r="AC6">
        <f t="shared" si="0"/>
        <v>19.938526025882702</v>
      </c>
      <c r="AD6">
        <f t="shared" si="1"/>
        <v>2245.46935298988</v>
      </c>
      <c r="AE6">
        <f>'IDT-1'!B6</f>
        <v>0</v>
      </c>
      <c r="AF6" s="24"/>
      <c r="AG6">
        <f t="shared" si="2"/>
        <v>2245.46935298988</v>
      </c>
      <c r="AI6" s="34">
        <f>PXIL!H6</f>
        <v>0</v>
      </c>
      <c r="AJ6" s="34">
        <f>PXIL!N6</f>
        <v>0</v>
      </c>
      <c r="AK6" s="34">
        <f>RTM_IEX!H6</f>
        <v>88.29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-0.16612000000000002</v>
      </c>
      <c r="F7">
        <f>GT_Spot!P7</f>
        <v>0</v>
      </c>
      <c r="G7">
        <f>PPCL_NG!P7</f>
        <v>75.207161993887013</v>
      </c>
      <c r="H7">
        <f>PPCL_Spot!P7</f>
        <v>0</v>
      </c>
      <c r="I7">
        <f>Bawana_NG!P7</f>
        <v>79.426372562451462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1137.3061073273316</v>
      </c>
      <c r="P7" s="36">
        <v>117.3</v>
      </c>
      <c r="Q7" s="36">
        <v>32.31560869565218</v>
      </c>
      <c r="R7" s="38">
        <v>0</v>
      </c>
      <c r="S7" s="38">
        <v>0</v>
      </c>
      <c r="T7" s="37">
        <f>SUMPRODUCT(LTA!J7:AN7,LTA!J$101:AN$101,LTA!J$103:AN$103)</f>
        <v>29.799999999999997</v>
      </c>
      <c r="U7" s="37">
        <f>SUMPRODUCT(LTA!J7:AN7,LTA!J$102:AN$102,LTA!J$103:AN$103)</f>
        <v>63.81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557.31000000000006</v>
      </c>
      <c r="AB7" s="75">
        <f>-STOA!N7</f>
        <v>0</v>
      </c>
      <c r="AC7">
        <f t="shared" si="0"/>
        <v>19.331009679642023</v>
      </c>
      <c r="AD7">
        <f t="shared" si="1"/>
        <v>2177.0409208996803</v>
      </c>
      <c r="AE7">
        <f>'IDT-1'!B7</f>
        <v>8</v>
      </c>
      <c r="AF7" s="24"/>
      <c r="AG7">
        <f t="shared" si="2"/>
        <v>2185.0409208996803</v>
      </c>
      <c r="AI7" s="34">
        <f>PXIL!H7</f>
        <v>0</v>
      </c>
      <c r="AJ7" s="34">
        <f>PXIL!N7</f>
        <v>0</v>
      </c>
      <c r="AK7" s="34">
        <f>RTM_IEX!H7</f>
        <v>94.05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-0.16612000000000002</v>
      </c>
      <c r="F8">
        <f>GT_Spot!P8</f>
        <v>0</v>
      </c>
      <c r="G8">
        <f>PPCL_NG!P8</f>
        <v>75.207161993887013</v>
      </c>
      <c r="H8">
        <f>PPCL_Spot!P8</f>
        <v>0</v>
      </c>
      <c r="I8">
        <f>Bawana_NG!P8</f>
        <v>79.426372562451462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1127.7284453829718</v>
      </c>
      <c r="P8" s="36">
        <v>117.3</v>
      </c>
      <c r="Q8" s="36">
        <v>32.31560869565218</v>
      </c>
      <c r="R8" s="38">
        <v>0</v>
      </c>
      <c r="S8" s="38">
        <v>0</v>
      </c>
      <c r="T8" s="37">
        <f>SUMPRODUCT(LTA!J8:AN8,LTA!J$101:AN$101,LTA!J$103:AN$103)</f>
        <v>50.180000000000007</v>
      </c>
      <c r="U8" s="37">
        <f>SUMPRODUCT(LTA!J8:AN8,LTA!J$102:AN$102,LTA!J$103:AN$103)</f>
        <v>76.67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557.31000000000006</v>
      </c>
      <c r="AB8" s="75">
        <f>-STOA!N8</f>
        <v>0</v>
      </c>
      <c r="AC8">
        <f t="shared" si="0"/>
        <v>19.38726225453166</v>
      </c>
      <c r="AD8">
        <f t="shared" si="1"/>
        <v>2183.3770063804309</v>
      </c>
      <c r="AE8">
        <f>'IDT-1'!B8</f>
        <v>0</v>
      </c>
      <c r="AF8" s="24"/>
      <c r="AG8">
        <f t="shared" si="2"/>
        <v>2183.3770063804309</v>
      </c>
      <c r="AI8" s="34">
        <f>PXIL!H8</f>
        <v>0</v>
      </c>
      <c r="AJ8" s="34">
        <f>PXIL!N8</f>
        <v>0</v>
      </c>
      <c r="AK8" s="34">
        <f>RTM_IEX!H8</f>
        <v>76.78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-0.16612000000000002</v>
      </c>
      <c r="F9">
        <f>GT_Spot!P9</f>
        <v>0</v>
      </c>
      <c r="G9">
        <f>PPCL_NG!P9</f>
        <v>75.207161993887013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1130.4697288788923</v>
      </c>
      <c r="P9" s="36">
        <v>117.3</v>
      </c>
      <c r="Q9" s="36">
        <v>32.31560869565218</v>
      </c>
      <c r="R9" s="38">
        <v>0</v>
      </c>
      <c r="S9" s="38">
        <v>0</v>
      </c>
      <c r="T9" s="37">
        <f>SUMPRODUCT(LTA!J9:AN9,LTA!J$101:AN$101,LTA!J$103:AN$103)</f>
        <v>51.199999999999996</v>
      </c>
      <c r="U9" s="37">
        <f>SUMPRODUCT(LTA!J9:AN9,LTA!J$102:AN$102,LTA!J$103:AN$103)</f>
        <v>77.210000000000008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557.31000000000006</v>
      </c>
      <c r="AB9" s="75">
        <f>-STOA!N9</f>
        <v>0</v>
      </c>
      <c r="AC9">
        <f t="shared" si="0"/>
        <v>19.068603699531888</v>
      </c>
      <c r="AD9">
        <f t="shared" si="1"/>
        <v>2147.4844655036386</v>
      </c>
      <c r="AE9">
        <f>'IDT-1'!B9</f>
        <v>0</v>
      </c>
      <c r="AF9" s="24"/>
      <c r="AG9">
        <f t="shared" si="2"/>
        <v>2147.4844655036386</v>
      </c>
      <c r="AI9" s="34">
        <f>PXIL!H9</f>
        <v>0</v>
      </c>
      <c r="AJ9" s="34">
        <f>PXIL!N9</f>
        <v>0</v>
      </c>
      <c r="AK9" s="34">
        <f>RTM_IEX!H9</f>
        <v>31.67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-0.16612000000000002</v>
      </c>
      <c r="F10">
        <f>GT_Spot!P10</f>
        <v>0</v>
      </c>
      <c r="G10">
        <f>PPCL_NG!P10</f>
        <v>75.207161993887013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1130.4697441012365</v>
      </c>
      <c r="P10" s="36">
        <v>117.3</v>
      </c>
      <c r="Q10" s="36">
        <v>32.31560869565218</v>
      </c>
      <c r="R10" s="38">
        <v>0</v>
      </c>
      <c r="S10" s="38">
        <v>0</v>
      </c>
      <c r="T10" s="37">
        <f>SUMPRODUCT(LTA!J10:AN10,LTA!J$101:AN$101,LTA!J$103:AN$103)</f>
        <v>53.19</v>
      </c>
      <c r="U10" s="37">
        <f>SUMPRODUCT(LTA!J10:AN10,LTA!J$102:AN$102,LTA!J$103:AN$103)</f>
        <v>78.290000000000006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557.31000000000006</v>
      </c>
      <c r="AB10" s="75">
        <f>-STOA!N10</f>
        <v>0</v>
      </c>
      <c r="AC10">
        <f t="shared" si="0"/>
        <v>18.825801961010715</v>
      </c>
      <c r="AD10">
        <f t="shared" si="1"/>
        <v>2118.1272824645043</v>
      </c>
      <c r="AE10">
        <f>'IDT-1'!B10</f>
        <v>0</v>
      </c>
      <c r="AF10" s="24"/>
      <c r="AG10">
        <f t="shared" si="2"/>
        <v>2118.1272824645043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-0.16612000000000002</v>
      </c>
      <c r="F11">
        <f>GT_Spot!P11</f>
        <v>0</v>
      </c>
      <c r="G11">
        <f>PPCL_NG!P11</f>
        <v>75.207161993887013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1121.3532044515941</v>
      </c>
      <c r="P11" s="36">
        <v>117.3</v>
      </c>
      <c r="Q11" s="36">
        <v>32.31560869565218</v>
      </c>
      <c r="R11" s="38">
        <v>0</v>
      </c>
      <c r="S11" s="38">
        <v>0</v>
      </c>
      <c r="T11" s="37">
        <f>SUMPRODUCT(LTA!J11:AN11,LTA!J$101:AN$101,LTA!J$103:AN$103)</f>
        <v>54.11</v>
      </c>
      <c r="U11" s="37">
        <f>SUMPRODUCT(LTA!J11:AN11,LTA!J$102:AN$102,LTA!J$103:AN$103)</f>
        <v>79.72999999999999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412.34000000000003</v>
      </c>
      <c r="AB11" s="75">
        <f>-STOA!N11</f>
        <v>0</v>
      </c>
      <c r="AC11">
        <f t="shared" si="0"/>
        <v>17.633706284571666</v>
      </c>
      <c r="AD11">
        <f t="shared" si="1"/>
        <v>1985.8628384913006</v>
      </c>
      <c r="AE11">
        <f>'IDT-1'!B11</f>
        <v>59</v>
      </c>
      <c r="AF11" s="24"/>
      <c r="AG11">
        <f t="shared" si="2"/>
        <v>2044.8628384913006</v>
      </c>
      <c r="AI11" s="34">
        <f>PXIL!H11</f>
        <v>0</v>
      </c>
      <c r="AJ11" s="34">
        <f>PXIL!N11</f>
        <v>0</v>
      </c>
      <c r="AK11" s="34">
        <f>RTM_IEX!H11</f>
        <v>17.27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-0.16612000000000002</v>
      </c>
      <c r="F12">
        <f>GT_Spot!P12</f>
        <v>0</v>
      </c>
      <c r="G12">
        <f>PPCL_NG!P12</f>
        <v>75.207161993887013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1119.6312118042783</v>
      </c>
      <c r="P12" s="36">
        <v>117.3</v>
      </c>
      <c r="Q12" s="36">
        <v>32.31560869565218</v>
      </c>
      <c r="R12" s="38">
        <v>0</v>
      </c>
      <c r="S12" s="38">
        <v>0</v>
      </c>
      <c r="T12" s="37">
        <f>SUMPRODUCT(LTA!J12:AN12,LTA!J$101:AN$101,LTA!J$103:AN$103)</f>
        <v>53.989999999999995</v>
      </c>
      <c r="U12" s="37">
        <f>SUMPRODUCT(LTA!J12:AN12,LTA!J$102:AN$102,LTA!J$103:AN$103)</f>
        <v>80.930000000000007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412.34000000000003</v>
      </c>
      <c r="AB12" s="75">
        <f>-STOA!N12</f>
        <v>0</v>
      </c>
      <c r="AC12">
        <f t="shared" si="0"/>
        <v>17.653400749275288</v>
      </c>
      <c r="AD12">
        <f t="shared" si="1"/>
        <v>1988.0811513792817</v>
      </c>
      <c r="AE12">
        <f>'IDT-1'!B12</f>
        <v>29</v>
      </c>
      <c r="AF12" s="24"/>
      <c r="AG12">
        <f t="shared" si="2"/>
        <v>2017.0811513792817</v>
      </c>
      <c r="AI12" s="34">
        <f>PXIL!H12</f>
        <v>0</v>
      </c>
      <c r="AJ12" s="34">
        <f>PXIL!N12</f>
        <v>0</v>
      </c>
      <c r="AK12" s="34">
        <f>RTM_IEX!H12</f>
        <v>20.149999999999999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-0.16612000000000002</v>
      </c>
      <c r="F13">
        <f>GT_Spot!P13</f>
        <v>0</v>
      </c>
      <c r="G13">
        <f>PPCL_NG!P13</f>
        <v>75.207161993887013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1119.8010235184306</v>
      </c>
      <c r="P13" s="36">
        <v>117.3</v>
      </c>
      <c r="Q13" s="36">
        <v>32.314989147286816</v>
      </c>
      <c r="R13" s="38">
        <v>0</v>
      </c>
      <c r="S13" s="38">
        <v>0</v>
      </c>
      <c r="T13" s="37">
        <f>SUMPRODUCT(LTA!J13:AN13,LTA!J$101:AN$101,LTA!J$103:AN$103)</f>
        <v>79.39</v>
      </c>
      <c r="U13" s="37">
        <f>SUMPRODUCT(LTA!J13:AN13,LTA!J$102:AN$102,LTA!J$103:AN$103)</f>
        <v>103.05999999999999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412.34000000000003</v>
      </c>
      <c r="AB13" s="75">
        <f>-STOA!N13</f>
        <v>0</v>
      </c>
      <c r="AC13">
        <f t="shared" si="0"/>
        <v>18.039361640334214</v>
      </c>
      <c r="AD13">
        <f t="shared" si="1"/>
        <v>2031.5543826540095</v>
      </c>
      <c r="AE13">
        <f>'IDT-1'!B13</f>
        <v>11</v>
      </c>
      <c r="AF13" s="24"/>
      <c r="AG13">
        <f t="shared" si="2"/>
        <v>2042.5543826540095</v>
      </c>
      <c r="AI13" s="34">
        <f>PXIL!H13</f>
        <v>0</v>
      </c>
      <c r="AJ13" s="34">
        <f>PXIL!N13</f>
        <v>0</v>
      </c>
      <c r="AK13" s="34">
        <f>RTM_IEX!H13</f>
        <v>16.309999999999999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-0.16612000000000002</v>
      </c>
      <c r="F14">
        <f>GT_Spot!P14</f>
        <v>0</v>
      </c>
      <c r="G14">
        <f>PPCL_NG!P14</f>
        <v>75.207161993887013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1119.801181475231</v>
      </c>
      <c r="P14" s="36">
        <v>117.3</v>
      </c>
      <c r="Q14" s="36">
        <v>32.314989147286816</v>
      </c>
      <c r="R14" s="38">
        <v>0</v>
      </c>
      <c r="S14" s="38">
        <v>0</v>
      </c>
      <c r="T14" s="37">
        <f>SUMPRODUCT(LTA!J14:AN14,LTA!J$101:AN$101,LTA!J$103:AN$103)</f>
        <v>79.459999999999994</v>
      </c>
      <c r="U14" s="37">
        <f>SUMPRODUCT(LTA!J14:AN14,LTA!J$102:AN$102,LTA!J$103:AN$103)</f>
        <v>103.87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412.34000000000003</v>
      </c>
      <c r="AB14" s="75">
        <f>-STOA!N14</f>
        <v>0</v>
      </c>
      <c r="AC14">
        <f t="shared" si="0"/>
        <v>17.920475030354055</v>
      </c>
      <c r="AD14">
        <f t="shared" si="1"/>
        <v>2018.16342722079</v>
      </c>
      <c r="AE14">
        <f>'IDT-1'!B14</f>
        <v>0</v>
      </c>
      <c r="AF14" s="24"/>
      <c r="AG14">
        <f t="shared" si="2"/>
        <v>2018.16342722079</v>
      </c>
      <c r="AI14" s="34">
        <f>PXIL!H14</f>
        <v>0</v>
      </c>
      <c r="AJ14" s="34">
        <f>PXIL!N14</f>
        <v>0</v>
      </c>
      <c r="AK14" s="34">
        <f>RTM_IEX!H14</f>
        <v>1.92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-0.16612000000000002</v>
      </c>
      <c r="F15">
        <f>GT_Spot!P15</f>
        <v>0</v>
      </c>
      <c r="G15">
        <f>PPCL_NG!P15</f>
        <v>75.207161993887013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1100.9033316821112</v>
      </c>
      <c r="P15" s="36">
        <v>117.3</v>
      </c>
      <c r="Q15" s="36">
        <v>32.314989147286816</v>
      </c>
      <c r="R15" s="38">
        <v>0</v>
      </c>
      <c r="S15" s="38">
        <v>0</v>
      </c>
      <c r="T15" s="37">
        <f>SUMPRODUCT(LTA!J15:AN15,LTA!J$101:AN$101,LTA!J$103:AN$103)</f>
        <v>83.1</v>
      </c>
      <c r="U15" s="37">
        <f>SUMPRODUCT(LTA!J15:AN15,LTA!J$102:AN$102,LTA!J$103:AN$103)</f>
        <v>104.72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412.34000000000003</v>
      </c>
      <c r="AB15" s="75">
        <f>-STOA!N15</f>
        <v>0</v>
      </c>
      <c r="AC15">
        <f t="shared" si="0"/>
        <v>17.94547437509631</v>
      </c>
      <c r="AD15">
        <f t="shared" si="1"/>
        <v>1982.8105780829276</v>
      </c>
      <c r="AE15">
        <f>'IDT-1'!B15</f>
        <v>0</v>
      </c>
      <c r="AF15" s="24"/>
      <c r="AG15">
        <f t="shared" si="2"/>
        <v>1982.8105780829276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-19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-0.16612000000000002</v>
      </c>
      <c r="F16">
        <f>GT_Spot!P16</f>
        <v>0</v>
      </c>
      <c r="G16">
        <f>PPCL_NG!P16</f>
        <v>75.207161993887013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1100.9039424598623</v>
      </c>
      <c r="P16" s="36">
        <v>117.3</v>
      </c>
      <c r="Q16" s="36">
        <v>32.314989147286816</v>
      </c>
      <c r="R16" s="38">
        <v>0</v>
      </c>
      <c r="S16" s="38">
        <v>0</v>
      </c>
      <c r="T16" s="37">
        <f>SUMPRODUCT(LTA!J16:AN16,LTA!J$101:AN$101,LTA!J$103:AN$103)</f>
        <v>82.43</v>
      </c>
      <c r="U16" s="37">
        <f>SUMPRODUCT(LTA!J16:AN16,LTA!J$102:AN$102,LTA!J$103:AN$103)</f>
        <v>106.19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412.34000000000003</v>
      </c>
      <c r="AB16" s="75">
        <f>-STOA!N16</f>
        <v>0</v>
      </c>
      <c r="AC16">
        <f t="shared" si="0"/>
        <v>18.156716682951014</v>
      </c>
      <c r="AD16">
        <f t="shared" si="1"/>
        <v>1960.3999465528245</v>
      </c>
      <c r="AE16">
        <f>'IDT-1'!B16</f>
        <v>0</v>
      </c>
      <c r="AF16" s="24"/>
      <c r="AG16">
        <f t="shared" si="2"/>
        <v>1960.3999465528245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-42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-0.16612000000000002</v>
      </c>
      <c r="F17">
        <f>GT_Spot!P17</f>
        <v>0</v>
      </c>
      <c r="G17">
        <f>PPCL_NG!P17</f>
        <v>75.207161993887013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1102.0737555707717</v>
      </c>
      <c r="P17" s="36">
        <v>117.3</v>
      </c>
      <c r="Q17" s="36">
        <v>32.314989147286816</v>
      </c>
      <c r="R17" s="38">
        <v>0</v>
      </c>
      <c r="S17" s="38">
        <v>0</v>
      </c>
      <c r="T17" s="37">
        <f>SUMPRODUCT(LTA!J17:AN17,LTA!J$101:AN$101,LTA!J$103:AN$103)</f>
        <v>82.77</v>
      </c>
      <c r="U17" s="37">
        <f>SUMPRODUCT(LTA!J17:AN17,LTA!J$102:AN$102,LTA!J$103:AN$103)</f>
        <v>107.97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412.34000000000003</v>
      </c>
      <c r="AB17" s="75">
        <f>-STOA!N17</f>
        <v>0</v>
      </c>
      <c r="AC17">
        <f t="shared" si="0"/>
        <v>18.869282857536053</v>
      </c>
      <c r="AD17">
        <f t="shared" si="1"/>
        <v>1885.9771934891485</v>
      </c>
      <c r="AE17">
        <f>'IDT-1'!B17</f>
        <v>0</v>
      </c>
      <c r="AF17" s="24"/>
      <c r="AG17">
        <f t="shared" si="2"/>
        <v>1885.9771934891485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-119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-0.16612000000000002</v>
      </c>
      <c r="F18">
        <f>GT_Spot!P18</f>
        <v>0</v>
      </c>
      <c r="G18">
        <f>PPCL_NG!P18</f>
        <v>75.207161993887013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1102.0737555707717</v>
      </c>
      <c r="P18" s="36">
        <v>117.3</v>
      </c>
      <c r="Q18" s="36">
        <v>32.314989147286816</v>
      </c>
      <c r="R18" s="38">
        <v>0</v>
      </c>
      <c r="S18" s="38">
        <v>0</v>
      </c>
      <c r="T18" s="37">
        <f>SUMPRODUCT(LTA!J18:AN18,LTA!J$101:AN$101,LTA!J$103:AN$103)</f>
        <v>83.1</v>
      </c>
      <c r="U18" s="37">
        <f>SUMPRODUCT(LTA!J18:AN18,LTA!J$102:AN$102,LTA!J$103:AN$103)</f>
        <v>109.82999999999998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412.34000000000003</v>
      </c>
      <c r="AB18" s="75">
        <f>-STOA!N18</f>
        <v>0</v>
      </c>
      <c r="AC18">
        <f t="shared" si="0"/>
        <v>19.083873663024352</v>
      </c>
      <c r="AD18">
        <f t="shared" si="1"/>
        <v>1865.9526026836602</v>
      </c>
      <c r="AE18">
        <f>'IDT-1'!B18</f>
        <v>0</v>
      </c>
      <c r="AF18" s="24"/>
      <c r="AG18">
        <f t="shared" si="2"/>
        <v>1865.9526026836602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-141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-0.16612000000000002</v>
      </c>
      <c r="F19">
        <f>GT_Spot!P19</f>
        <v>0</v>
      </c>
      <c r="G19">
        <f>PPCL_NG!P19</f>
        <v>75.207161993887013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1075.8401785668225</v>
      </c>
      <c r="P19" s="36">
        <v>117.3</v>
      </c>
      <c r="Q19" s="36">
        <v>32.314989147286816</v>
      </c>
      <c r="R19" s="38">
        <v>0</v>
      </c>
      <c r="S19" s="38">
        <v>0</v>
      </c>
      <c r="T19" s="37">
        <f>SUMPRODUCT(LTA!J19:AN19,LTA!J$101:AN$101,LTA!J$103:AN$103)</f>
        <v>82.1</v>
      </c>
      <c r="U19" s="37">
        <f>SUMPRODUCT(LTA!J19:AN19,LTA!J$102:AN$102,LTA!J$103:AN$103)</f>
        <v>111.71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413.31</v>
      </c>
      <c r="AB19" s="75">
        <f>-STOA!N19</f>
        <v>0</v>
      </c>
      <c r="AC19">
        <f t="shared" si="0"/>
        <v>18.895932567956184</v>
      </c>
      <c r="AD19">
        <f t="shared" si="1"/>
        <v>1838.7569667747791</v>
      </c>
      <c r="AE19">
        <f>'IDT-1'!B19</f>
        <v>0</v>
      </c>
      <c r="AF19" s="24"/>
      <c r="AG19">
        <f t="shared" si="2"/>
        <v>1838.7569667747791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-144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-0.16612000000000002</v>
      </c>
      <c r="F20">
        <f>GT_Spot!P20</f>
        <v>0</v>
      </c>
      <c r="G20">
        <f>PPCL_NG!P20</f>
        <v>75.207161993887013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1042.2505934536489</v>
      </c>
      <c r="P20" s="36">
        <v>117.3</v>
      </c>
      <c r="Q20" s="36">
        <v>32.314989147286816</v>
      </c>
      <c r="R20" s="38">
        <v>0</v>
      </c>
      <c r="S20" s="38">
        <v>0</v>
      </c>
      <c r="T20" s="37">
        <f>SUMPRODUCT(LTA!J20:AN20,LTA!J$101:AN$101,LTA!J$103:AN$103)</f>
        <v>81.650000000000006</v>
      </c>
      <c r="U20" s="37">
        <f>SUMPRODUCT(LTA!J20:AN20,LTA!J$102:AN$102,LTA!J$103:AN$103)</f>
        <v>113.32000000000001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413.31</v>
      </c>
      <c r="AB20" s="75">
        <f>-STOA!N20</f>
        <v>0</v>
      </c>
      <c r="AC20">
        <f t="shared" si="0"/>
        <v>18.459624051082933</v>
      </c>
      <c r="AD20">
        <f t="shared" si="1"/>
        <v>1823.7636901784788</v>
      </c>
      <c r="AE20">
        <f>'IDT-1'!B20</f>
        <v>0</v>
      </c>
      <c r="AF20" s="24"/>
      <c r="AG20">
        <f t="shared" si="2"/>
        <v>1823.7636901784788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-127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-0.16612000000000002</v>
      </c>
      <c r="F21">
        <f>GT_Spot!P21</f>
        <v>0</v>
      </c>
      <c r="G21">
        <f>PPCL_NG!P21</f>
        <v>75.207161993887013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991.51716251862138</v>
      </c>
      <c r="P21" s="36">
        <v>117.3</v>
      </c>
      <c r="Q21" s="36">
        <v>32.314989147286816</v>
      </c>
      <c r="R21" s="38">
        <v>0</v>
      </c>
      <c r="S21" s="38">
        <v>0</v>
      </c>
      <c r="T21" s="37">
        <f>SUMPRODUCT(LTA!J21:AN21,LTA!J$101:AN$101,LTA!J$103:AN$103)</f>
        <v>94.2</v>
      </c>
      <c r="U21" s="37">
        <f>SUMPRODUCT(LTA!J21:AN21,LTA!J$102:AN$102,LTA!J$103:AN$103)</f>
        <v>116.44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413.31</v>
      </c>
      <c r="AB21" s="75">
        <f>-STOA!N21</f>
        <v>0</v>
      </c>
      <c r="AC21">
        <f t="shared" si="0"/>
        <v>17.813697013011272</v>
      </c>
      <c r="AD21">
        <f t="shared" si="1"/>
        <v>1827.3461862815229</v>
      </c>
      <c r="AE21">
        <f>'IDT-1'!B21</f>
        <v>0</v>
      </c>
      <c r="AF21" s="24"/>
      <c r="AG21">
        <f t="shared" si="2"/>
        <v>1827.3461862815229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-89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-0.16612000000000002</v>
      </c>
      <c r="F22">
        <f>GT_Spot!P22</f>
        <v>0</v>
      </c>
      <c r="G22">
        <f>PPCL_NG!P22</f>
        <v>75.207161993887013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944.46508716525932</v>
      </c>
      <c r="P22" s="36">
        <v>117.3</v>
      </c>
      <c r="Q22" s="36">
        <v>32.314989147286816</v>
      </c>
      <c r="R22" s="38">
        <v>0</v>
      </c>
      <c r="S22" s="38">
        <v>0</v>
      </c>
      <c r="T22" s="37">
        <f>SUMPRODUCT(LTA!J22:AN22,LTA!J$101:AN$101,LTA!J$103:AN$103)</f>
        <v>94.85</v>
      </c>
      <c r="U22" s="37">
        <f>SUMPRODUCT(LTA!J22:AN22,LTA!J$102:AN$102,LTA!J$103:AN$103)</f>
        <v>118.03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413.31</v>
      </c>
      <c r="AB22" s="75">
        <f>-STOA!N22</f>
        <v>0</v>
      </c>
      <c r="AC22">
        <f t="shared" si="0"/>
        <v>17.14412879671363</v>
      </c>
      <c r="AD22">
        <f t="shared" si="1"/>
        <v>1814.2036791444584</v>
      </c>
      <c r="AE22">
        <f>'IDT-1'!B22</f>
        <v>0</v>
      </c>
      <c r="AF22" s="24"/>
      <c r="AG22">
        <f t="shared" si="2"/>
        <v>1814.2036791444584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-58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-0.16612000000000002</v>
      </c>
      <c r="F23">
        <f>GT_Spot!P23</f>
        <v>0</v>
      </c>
      <c r="G23">
        <f>PPCL_NG!P23</f>
        <v>75.207161993887013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919.96711773430695</v>
      </c>
      <c r="P23" s="36">
        <v>117.3</v>
      </c>
      <c r="Q23" s="36">
        <v>32.31560869565218</v>
      </c>
      <c r="R23" s="38">
        <v>0</v>
      </c>
      <c r="S23" s="38">
        <v>0</v>
      </c>
      <c r="T23" s="37">
        <f>SUMPRODUCT(LTA!J23:AN23,LTA!J$101:AN$101,LTA!J$103:AN$103)</f>
        <v>94.839999999999989</v>
      </c>
      <c r="U23" s="37">
        <f>SUMPRODUCT(LTA!J23:AN23,LTA!J$102:AN$102,LTA!J$103:AN$103)</f>
        <v>121.27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413.31</v>
      </c>
      <c r="AB23" s="75">
        <f>-STOA!N23</f>
        <v>0</v>
      </c>
      <c r="AC23">
        <f t="shared" si="0"/>
        <v>16.850438587480522</v>
      </c>
      <c r="AD23">
        <f t="shared" si="1"/>
        <v>1805.2300194711045</v>
      </c>
      <c r="AE23">
        <f>'IDT-1'!B23</f>
        <v>0</v>
      </c>
      <c r="AF23" s="24"/>
      <c r="AG23">
        <f t="shared" si="2"/>
        <v>1805.2300194711045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-46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-0.16612000000000002</v>
      </c>
      <c r="F24">
        <f>GT_Spot!P24</f>
        <v>0</v>
      </c>
      <c r="G24">
        <f>PPCL_NG!P24</f>
        <v>75.207161993887013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908.53715733115791</v>
      </c>
      <c r="P24" s="36">
        <v>117.3</v>
      </c>
      <c r="Q24" s="36">
        <v>32.31560869565218</v>
      </c>
      <c r="R24" s="38">
        <v>0</v>
      </c>
      <c r="S24" s="38">
        <v>0</v>
      </c>
      <c r="T24" s="37">
        <f>SUMPRODUCT(LTA!J24:AN24,LTA!J$101:AN$101,LTA!J$103:AN$103)</f>
        <v>95.52</v>
      </c>
      <c r="U24" s="37">
        <f>SUMPRODUCT(LTA!J24:AN24,LTA!J$102:AN$102,LTA!J$103:AN$103)</f>
        <v>120.95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413.31</v>
      </c>
      <c r="AB24" s="75">
        <f>-STOA!N24</f>
        <v>0</v>
      </c>
      <c r="AC24">
        <f t="shared" si="0"/>
        <v>16.699754170799636</v>
      </c>
      <c r="AD24">
        <f t="shared" si="1"/>
        <v>1800.3107434846365</v>
      </c>
      <c r="AE24">
        <f>'IDT-1'!B24</f>
        <v>0</v>
      </c>
      <c r="AF24" s="24"/>
      <c r="AG24">
        <f t="shared" si="2"/>
        <v>1800.3107434846365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-0.16612000000000002</v>
      </c>
      <c r="F25">
        <f>GT_Spot!P25</f>
        <v>0</v>
      </c>
      <c r="G25">
        <f>PPCL_NG!P25</f>
        <v>75.207161993887013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899.46445295565854</v>
      </c>
      <c r="P25" s="36">
        <v>117.3</v>
      </c>
      <c r="Q25" s="36">
        <v>32.31560869565218</v>
      </c>
      <c r="R25" s="38">
        <v>0</v>
      </c>
      <c r="S25" s="38">
        <v>0</v>
      </c>
      <c r="T25" s="37">
        <f>SUMPRODUCT(LTA!J25:AN25,LTA!J$101:AN$101,LTA!J$103:AN$103)</f>
        <v>94.850000000000009</v>
      </c>
      <c r="U25" s="37">
        <f>SUMPRODUCT(LTA!J25:AN25,LTA!J$102:AN$102,LTA!J$103:AN$103)</f>
        <v>121.31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413.31</v>
      </c>
      <c r="AB25" s="75">
        <f>-STOA!N25</f>
        <v>0</v>
      </c>
      <c r="AC25">
        <f t="shared" si="0"/>
        <v>16.608308244773045</v>
      </c>
      <c r="AD25">
        <f t="shared" si="1"/>
        <v>1792.0194850351636</v>
      </c>
      <c r="AE25">
        <f>'IDT-1'!B25</f>
        <v>0</v>
      </c>
      <c r="AF25" s="24"/>
      <c r="AG25">
        <f t="shared" si="2"/>
        <v>1792.0194850351636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-39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-0.16612000000000002</v>
      </c>
      <c r="F26">
        <f>GT_Spot!P26</f>
        <v>0</v>
      </c>
      <c r="G26">
        <f>PPCL_NG!P26</f>
        <v>75.207161993887013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958.45496185305331</v>
      </c>
      <c r="P26" s="36">
        <v>117.3</v>
      </c>
      <c r="Q26" s="36">
        <v>32.31560869565218</v>
      </c>
      <c r="R26" s="38">
        <v>0</v>
      </c>
      <c r="S26" s="38">
        <v>0</v>
      </c>
      <c r="T26" s="37">
        <f>SUMPRODUCT(LTA!J26:AN26,LTA!J$101:AN$101,LTA!J$103:AN$103)</f>
        <v>94.71</v>
      </c>
      <c r="U26" s="37">
        <f>SUMPRODUCT(LTA!J26:AN26,LTA!J$102:AN$102,LTA!J$103:AN$103)</f>
        <v>126.93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413.31</v>
      </c>
      <c r="AB26" s="75">
        <f>-STOA!N26</f>
        <v>0</v>
      </c>
      <c r="AC26">
        <f t="shared" si="0"/>
        <v>17.788239522101602</v>
      </c>
      <c r="AD26">
        <f t="shared" si="1"/>
        <v>1786.31006265523</v>
      </c>
      <c r="AE26">
        <f>'IDT-1'!B26</f>
        <v>0</v>
      </c>
      <c r="AF26" s="24"/>
      <c r="AG26">
        <f t="shared" si="2"/>
        <v>1786.31006265523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-108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-0.16612000000000002</v>
      </c>
      <c r="F27">
        <f>GT_Spot!P27</f>
        <v>0</v>
      </c>
      <c r="G27">
        <f>PPCL_NG!P27</f>
        <v>75.207161993887013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1016.7934257747869</v>
      </c>
      <c r="P27" s="36">
        <v>117.3</v>
      </c>
      <c r="Q27" s="36">
        <v>32.31560869565218</v>
      </c>
      <c r="R27" s="38">
        <v>2.4</v>
      </c>
      <c r="S27" s="38">
        <v>0</v>
      </c>
      <c r="T27" s="37">
        <f>SUMPRODUCT(LTA!J27:AN27,LTA!J$101:AN$101,LTA!J$103:AN$103)</f>
        <v>93.929999999999993</v>
      </c>
      <c r="U27" s="37">
        <f>SUMPRODUCT(LTA!J27:AN27,LTA!J$102:AN$102,LTA!J$103:AN$103)</f>
        <v>125.41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295.84000000000003</v>
      </c>
      <c r="AB27" s="75">
        <f>-STOA!N27</f>
        <v>0</v>
      </c>
      <c r="AC27">
        <f t="shared" si="0"/>
        <v>16.771586863369922</v>
      </c>
      <c r="AD27">
        <f t="shared" si="1"/>
        <v>1784.2951792356953</v>
      </c>
      <c r="AE27">
        <f>'IDT-1'!B27</f>
        <v>0</v>
      </c>
      <c r="AF27" s="24"/>
      <c r="AG27">
        <f t="shared" si="2"/>
        <v>1784.2951792356953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-52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-0.16612000000000002</v>
      </c>
      <c r="F28">
        <f>GT_Spot!P28</f>
        <v>0</v>
      </c>
      <c r="G28">
        <f>PPCL_NG!P28</f>
        <v>75.207161993887013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1007.7215736323544</v>
      </c>
      <c r="P28" s="36">
        <v>117.3</v>
      </c>
      <c r="Q28" s="36">
        <v>32.31560869565218</v>
      </c>
      <c r="R28" s="38">
        <v>5.64</v>
      </c>
      <c r="S28" s="38">
        <v>0</v>
      </c>
      <c r="T28" s="37">
        <f>SUMPRODUCT(LTA!J28:AN28,LTA!J$101:AN$101,LTA!J$103:AN$103)</f>
        <v>93.31</v>
      </c>
      <c r="U28" s="37">
        <f>SUMPRODUCT(LTA!J28:AN28,LTA!J$102:AN$102,LTA!J$103:AN$103)</f>
        <v>126.97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295.84000000000003</v>
      </c>
      <c r="AB28" s="75">
        <f>-STOA!N28</f>
        <v>0</v>
      </c>
      <c r="AC28">
        <f t="shared" si="0"/>
        <v>16.710782309472123</v>
      </c>
      <c r="AD28">
        <f t="shared" si="1"/>
        <v>1781.4641316471607</v>
      </c>
      <c r="AE28">
        <f>'IDT-1'!B28</f>
        <v>0</v>
      </c>
      <c r="AF28" s="24"/>
      <c r="AG28">
        <f t="shared" si="2"/>
        <v>1781.4641316471607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-50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-0.16612000000000002</v>
      </c>
      <c r="F29">
        <f>GT_Spot!P29</f>
        <v>0</v>
      </c>
      <c r="G29">
        <f>PPCL_NG!P29</f>
        <v>75.207161993887013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1007.1545826264074</v>
      </c>
      <c r="P29" s="36">
        <v>117.3</v>
      </c>
      <c r="Q29" s="36">
        <v>32.31560869565218</v>
      </c>
      <c r="R29" s="38">
        <v>11.270000000000001</v>
      </c>
      <c r="S29" s="38">
        <v>0</v>
      </c>
      <c r="T29" s="37">
        <f>SUMPRODUCT(LTA!J29:AN29,LTA!J$101:AN$101,LTA!J$103:AN$103)</f>
        <v>99.3</v>
      </c>
      <c r="U29" s="37">
        <f>SUMPRODUCT(LTA!J29:AN29,LTA!J$102:AN$102,LTA!J$103:AN$103)</f>
        <v>131.54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294.83000000000004</v>
      </c>
      <c r="AB29" s="75">
        <f>-STOA!N29</f>
        <v>0</v>
      </c>
      <c r="AC29">
        <f t="shared" si="0"/>
        <v>16.573032962953928</v>
      </c>
      <c r="AD29">
        <f t="shared" si="1"/>
        <v>1826.2148899877318</v>
      </c>
      <c r="AE29">
        <f>'IDT-1'!B29</f>
        <v>0</v>
      </c>
      <c r="AF29" s="24"/>
      <c r="AG29">
        <f t="shared" si="2"/>
        <v>1826.2148899877318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-0.16612000000000002</v>
      </c>
      <c r="F30">
        <f>GT_Spot!P30</f>
        <v>0</v>
      </c>
      <c r="G30">
        <f>PPCL_NG!P30</f>
        <v>75.207161993887013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996.80278796545508</v>
      </c>
      <c r="P30" s="36">
        <v>117.3</v>
      </c>
      <c r="Q30" s="36">
        <v>32.31560869565218</v>
      </c>
      <c r="R30" s="38">
        <v>27.66</v>
      </c>
      <c r="S30" s="38">
        <v>0</v>
      </c>
      <c r="T30" s="37">
        <f>SUMPRODUCT(LTA!J30:AN30,LTA!J$101:AN$101,LTA!J$103:AN$103)</f>
        <v>107.52</v>
      </c>
      <c r="U30" s="37">
        <f>SUMPRODUCT(LTA!J30:AN30,LTA!J$102:AN$102,LTA!J$103:AN$103)</f>
        <v>132.05000000000001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294.83000000000004</v>
      </c>
      <c r="AB30" s="75">
        <f>-STOA!N30</f>
        <v>0</v>
      </c>
      <c r="AC30">
        <f t="shared" si="0"/>
        <v>16.818408827726085</v>
      </c>
      <c r="AD30">
        <f t="shared" si="1"/>
        <v>1827.7377194620074</v>
      </c>
      <c r="AE30">
        <f>'IDT-1'!B30</f>
        <v>0</v>
      </c>
      <c r="AF30" s="24"/>
      <c r="AG30">
        <f t="shared" si="2"/>
        <v>1827.7377194620074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-33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-0.16612000000000002</v>
      </c>
      <c r="F31">
        <f>GT_Spot!P31</f>
        <v>0</v>
      </c>
      <c r="G31">
        <f>PPCL_NG!P31</f>
        <v>75.207161993887013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948.65379696048626</v>
      </c>
      <c r="P31" s="36">
        <v>117.3</v>
      </c>
      <c r="Q31" s="36">
        <v>32.31560869565218</v>
      </c>
      <c r="R31" s="38">
        <v>40.99</v>
      </c>
      <c r="S31" s="38">
        <v>0</v>
      </c>
      <c r="T31" s="37">
        <f>SUMPRODUCT(LTA!J31:AN31,LTA!J$101:AN$101,LTA!J$103:AN$103)</f>
        <v>117.83</v>
      </c>
      <c r="U31" s="37">
        <f>SUMPRODUCT(LTA!J31:AN31,LTA!J$102:AN$102,LTA!J$103:AN$103)</f>
        <v>132.78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294.83000000000004</v>
      </c>
      <c r="AB31" s="75">
        <f>-STOA!N31</f>
        <v>0</v>
      </c>
      <c r="AC31">
        <f t="shared" si="0"/>
        <v>16.413834901394065</v>
      </c>
      <c r="AD31">
        <f t="shared" si="1"/>
        <v>1826.3633023833706</v>
      </c>
      <c r="AE31">
        <f>'IDT-1'!B31</f>
        <v>0</v>
      </c>
      <c r="AF31" s="24"/>
      <c r="AG31">
        <f t="shared" si="2"/>
        <v>1826.3633023833706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-11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-0.16612000000000002</v>
      </c>
      <c r="F32">
        <f>GT_Spot!P32</f>
        <v>0</v>
      </c>
      <c r="G32">
        <f>PPCL_NG!P32</f>
        <v>75.207161993887013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900.68079667543543</v>
      </c>
      <c r="P32" s="36">
        <v>117.3</v>
      </c>
      <c r="Q32" s="36">
        <v>32.31560869565218</v>
      </c>
      <c r="R32" s="38">
        <v>42.999999999999993</v>
      </c>
      <c r="S32" s="38">
        <v>0</v>
      </c>
      <c r="T32" s="37">
        <f>SUMPRODUCT(LTA!J32:AN32,LTA!J$101:AN$101,LTA!J$103:AN$103)</f>
        <v>131.65</v>
      </c>
      <c r="U32" s="37">
        <f>SUMPRODUCT(LTA!J32:AN32,LTA!J$102:AN$102,LTA!J$103:AN$103)</f>
        <v>131.43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294.83000000000004</v>
      </c>
      <c r="AB32" s="75">
        <f>-STOA!N32</f>
        <v>0</v>
      </c>
      <c r="AC32">
        <f t="shared" si="0"/>
        <v>16.164965096141472</v>
      </c>
      <c r="AD32">
        <f t="shared" si="1"/>
        <v>1820.4291719035725</v>
      </c>
      <c r="AE32">
        <f>'IDT-1'!B32</f>
        <v>0</v>
      </c>
      <c r="AF32" s="24"/>
      <c r="AG32">
        <f t="shared" si="2"/>
        <v>1820.4291719035725</v>
      </c>
      <c r="AI32" s="34">
        <f>PXIL!H32</f>
        <v>0</v>
      </c>
      <c r="AJ32" s="34">
        <f>PXIL!N32</f>
        <v>0</v>
      </c>
      <c r="AK32" s="34">
        <f>RTM_IEX!H32</f>
        <v>16.309999999999999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-0.16612000000000002</v>
      </c>
      <c r="F33">
        <f>GT_Spot!P33</f>
        <v>0</v>
      </c>
      <c r="G33">
        <f>PPCL_NG!P33</f>
        <v>75.207161993887013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873.74540708508118</v>
      </c>
      <c r="P33" s="36">
        <v>117.3</v>
      </c>
      <c r="Q33" s="36">
        <v>32.31560869565218</v>
      </c>
      <c r="R33" s="38">
        <v>45.5</v>
      </c>
      <c r="S33" s="38">
        <v>0</v>
      </c>
      <c r="T33" s="37">
        <f>SUMPRODUCT(LTA!J33:AN33,LTA!J$101:AN$101,LTA!J$103:AN$103)</f>
        <v>146.62</v>
      </c>
      <c r="U33" s="37">
        <f>SUMPRODUCT(LTA!J33:AN33,LTA!J$102:AN$102,LTA!J$103:AN$103)</f>
        <v>131.54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294.83000000000004</v>
      </c>
      <c r="AB33" s="75">
        <f>-STOA!N33</f>
        <v>0</v>
      </c>
      <c r="AC33">
        <f t="shared" si="0"/>
        <v>16.063403453057084</v>
      </c>
      <c r="AD33">
        <f t="shared" si="1"/>
        <v>1780.8653439563022</v>
      </c>
      <c r="AE33">
        <f>'IDT-1'!B33</f>
        <v>0</v>
      </c>
      <c r="AF33" s="24"/>
      <c r="AG33">
        <f t="shared" si="2"/>
        <v>1780.8653439563022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-14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-0.16612000000000002</v>
      </c>
      <c r="F34">
        <f>GT_Spot!P34</f>
        <v>0</v>
      </c>
      <c r="G34">
        <f>PPCL_NG!P34</f>
        <v>75.207161993887013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867.80738377494936</v>
      </c>
      <c r="P34" s="36">
        <v>117.3</v>
      </c>
      <c r="Q34" s="36">
        <v>32.31560869565218</v>
      </c>
      <c r="R34" s="38">
        <v>46</v>
      </c>
      <c r="S34" s="38">
        <v>0</v>
      </c>
      <c r="T34" s="37">
        <f>SUMPRODUCT(LTA!J34:AN34,LTA!J$101:AN$101,LTA!J$103:AN$103)</f>
        <v>167.47</v>
      </c>
      <c r="U34" s="37">
        <f>SUMPRODUCT(LTA!J34:AN34,LTA!J$102:AN$102,LTA!J$103:AN$103)</f>
        <v>130.17000000000002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294.83000000000004</v>
      </c>
      <c r="AB34" s="75">
        <f>-STOA!N34</f>
        <v>0</v>
      </c>
      <c r="AC34">
        <f t="shared" si="0"/>
        <v>16.302388505716465</v>
      </c>
      <c r="AD34">
        <f t="shared" si="1"/>
        <v>1781.6683355935115</v>
      </c>
      <c r="AE34">
        <f>'IDT-1'!B34</f>
        <v>0</v>
      </c>
      <c r="AF34" s="24"/>
      <c r="AG34">
        <f t="shared" si="2"/>
        <v>1781.6683355935115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-27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-0.16612000000000002</v>
      </c>
      <c r="F35">
        <f>GT_Spot!P35</f>
        <v>0</v>
      </c>
      <c r="G35">
        <f>PPCL_NG!P35</f>
        <v>75.207161993887013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867.29813123500981</v>
      </c>
      <c r="P35" s="36">
        <v>117.3</v>
      </c>
      <c r="Q35" s="36">
        <v>32.31560869565218</v>
      </c>
      <c r="R35" s="38">
        <v>47.5</v>
      </c>
      <c r="S35" s="38">
        <v>0</v>
      </c>
      <c r="T35" s="37">
        <f>SUMPRODUCT(LTA!J35:AN35,LTA!J$101:AN$101,LTA!J$103:AN$103)</f>
        <v>207.47</v>
      </c>
      <c r="U35" s="37">
        <f>SUMPRODUCT(LTA!J35:AN35,LTA!J$102:AN$102,LTA!J$103:AN$103)</f>
        <v>131.04999999999998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295.12</v>
      </c>
      <c r="AB35" s="75">
        <f>-STOA!N35</f>
        <v>0</v>
      </c>
      <c r="AC35">
        <f t="shared" si="0"/>
        <v>16.868721888853294</v>
      </c>
      <c r="AD35">
        <f t="shared" si="1"/>
        <v>1801.2627496704347</v>
      </c>
      <c r="AE35">
        <f>'IDT-1'!B35</f>
        <v>0</v>
      </c>
      <c r="AF35" s="24"/>
      <c r="AG35">
        <f t="shared" si="2"/>
        <v>1801.2627496704347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-49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-0.16612000000000002</v>
      </c>
      <c r="F36">
        <f>GT_Spot!P36</f>
        <v>0</v>
      </c>
      <c r="G36">
        <f>PPCL_NG!P36</f>
        <v>75.207161993887013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880.24536511990254</v>
      </c>
      <c r="P36" s="36">
        <v>117.3</v>
      </c>
      <c r="Q36" s="36">
        <v>32.31560869565218</v>
      </c>
      <c r="R36" s="38">
        <v>47.5</v>
      </c>
      <c r="S36" s="38">
        <v>0</v>
      </c>
      <c r="T36" s="37">
        <f>SUMPRODUCT(LTA!J36:AN36,LTA!J$101:AN$101,LTA!J$103:AN$103)</f>
        <v>229.43</v>
      </c>
      <c r="U36" s="37">
        <f>SUMPRODUCT(LTA!J36:AN36,LTA!J$102:AN$102,LTA!J$103:AN$103)</f>
        <v>129.53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295.12</v>
      </c>
      <c r="AB36" s="75">
        <f>-STOA!N36</f>
        <v>0</v>
      </c>
      <c r="AC36">
        <f t="shared" si="0"/>
        <v>17.269067077306694</v>
      </c>
      <c r="AD36">
        <f t="shared" si="1"/>
        <v>1822.249638366874</v>
      </c>
      <c r="AE36">
        <f>'IDT-1'!B36</f>
        <v>0</v>
      </c>
      <c r="AF36" s="24"/>
      <c r="AG36">
        <f t="shared" si="2"/>
        <v>1822.249638366874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-61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-0.16612000000000002</v>
      </c>
      <c r="F37">
        <f>GT_Spot!P37</f>
        <v>0</v>
      </c>
      <c r="G37">
        <f>PPCL_NG!P37</f>
        <v>75.207161993887013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877.23209785873041</v>
      </c>
      <c r="P37" s="36">
        <v>117.3</v>
      </c>
      <c r="Q37" s="36">
        <v>32.31560869565218</v>
      </c>
      <c r="R37" s="38">
        <v>47.5</v>
      </c>
      <c r="S37" s="38">
        <v>0</v>
      </c>
      <c r="T37" s="37">
        <f>SUMPRODUCT(LTA!J37:AN37,LTA!J$101:AN$101,LTA!J$103:AN$103)</f>
        <v>269.68</v>
      </c>
      <c r="U37" s="37">
        <f>SUMPRODUCT(LTA!J37:AN37,LTA!J$102:AN$102,LTA!J$103:AN$103)</f>
        <v>129.05000000000001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295.12</v>
      </c>
      <c r="AB37" s="75">
        <f>-STOA!N37</f>
        <v>0</v>
      </c>
      <c r="AC37">
        <f t="shared" si="0"/>
        <v>17.39720751992008</v>
      </c>
      <c r="AD37">
        <f t="shared" si="1"/>
        <v>1880.8782306630885</v>
      </c>
      <c r="AE37">
        <f>'IDT-1'!B37</f>
        <v>0</v>
      </c>
      <c r="AF37" s="24"/>
      <c r="AG37">
        <f t="shared" si="2"/>
        <v>1880.8782306630885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-39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-0.16612000000000002</v>
      </c>
      <c r="F38">
        <f>GT_Spot!P38</f>
        <v>0</v>
      </c>
      <c r="G38">
        <f>PPCL_NG!P38</f>
        <v>75.207161993887013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862.34127174438424</v>
      </c>
      <c r="P38" s="36">
        <v>117.3</v>
      </c>
      <c r="Q38" s="36">
        <v>32.31560869565218</v>
      </c>
      <c r="R38" s="38">
        <v>47.5</v>
      </c>
      <c r="S38" s="38">
        <v>0</v>
      </c>
      <c r="T38" s="37">
        <f>SUMPRODUCT(LTA!J38:AN38,LTA!J$101:AN$101,LTA!J$103:AN$103)</f>
        <v>295.08999999999997</v>
      </c>
      <c r="U38" s="37">
        <f>SUMPRODUCT(LTA!J38:AN38,LTA!J$102:AN$102,LTA!J$103:AN$103)</f>
        <v>128.31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295.12</v>
      </c>
      <c r="AB38" s="75">
        <f>-STOA!N38</f>
        <v>0</v>
      </c>
      <c r="AC38">
        <f t="shared" si="0"/>
        <v>17.412239229936272</v>
      </c>
      <c r="AD38">
        <f t="shared" si="1"/>
        <v>1898.642372838726</v>
      </c>
      <c r="AE38">
        <f>'IDT-1'!B38</f>
        <v>0</v>
      </c>
      <c r="AF38" s="24"/>
      <c r="AG38">
        <f t="shared" si="2"/>
        <v>1898.642372838726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-31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-0.29070999999999997</v>
      </c>
      <c r="F39">
        <f>GT_Spot!P39</f>
        <v>0</v>
      </c>
      <c r="G39">
        <f>PPCL_NG!P39</f>
        <v>75.207161993887013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861.06085290873636</v>
      </c>
      <c r="P39" s="36">
        <v>117.3</v>
      </c>
      <c r="Q39" s="36">
        <v>32.31560869565218</v>
      </c>
      <c r="R39" s="38">
        <v>47.5</v>
      </c>
      <c r="S39" s="38">
        <v>0</v>
      </c>
      <c r="T39" s="37">
        <f>SUMPRODUCT(LTA!J39:AN39,LTA!J$101:AN$101,LTA!J$103:AN$103)</f>
        <v>328.85</v>
      </c>
      <c r="U39" s="37">
        <f>SUMPRODUCT(LTA!J39:AN39,LTA!J$102:AN$102,LTA!J$103:AN$103)</f>
        <v>127.91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296.13</v>
      </c>
      <c r="AB39" s="75">
        <f>-STOA!N39</f>
        <v>0</v>
      </c>
      <c r="AC39">
        <f t="shared" si="0"/>
        <v>17.757802435223734</v>
      </c>
      <c r="AD39">
        <f t="shared" si="1"/>
        <v>1925.2618007977908</v>
      </c>
      <c r="AE39">
        <f>'IDT-1'!B39</f>
        <v>0</v>
      </c>
      <c r="AF39" s="24"/>
      <c r="AG39">
        <f t="shared" si="2"/>
        <v>1925.2618007977908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-37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-0.29070999999999997</v>
      </c>
      <c r="F40">
        <f>GT_Spot!P40</f>
        <v>0</v>
      </c>
      <c r="G40">
        <f>PPCL_NG!P40</f>
        <v>75.207161993887013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861.06149949085761</v>
      </c>
      <c r="P40" s="36">
        <v>117.3</v>
      </c>
      <c r="Q40" s="36">
        <v>32.31560869565218</v>
      </c>
      <c r="R40" s="38">
        <v>47.5</v>
      </c>
      <c r="S40" s="38">
        <v>0</v>
      </c>
      <c r="T40" s="37">
        <f>SUMPRODUCT(LTA!J40:AN40,LTA!J$101:AN$101,LTA!J$103:AN$103)</f>
        <v>317.74</v>
      </c>
      <c r="U40" s="37">
        <f>SUMPRODUCT(LTA!J40:AN40,LTA!J$102:AN$102,LTA!J$103:AN$103)</f>
        <v>127.83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296.13</v>
      </c>
      <c r="AB40" s="75">
        <f>-STOA!N40</f>
        <v>0</v>
      </c>
      <c r="AC40">
        <f t="shared" si="0"/>
        <v>17.508407957269078</v>
      </c>
      <c r="AD40">
        <f t="shared" si="1"/>
        <v>1931.3218418578665</v>
      </c>
      <c r="AE40">
        <f>'IDT-1'!B40</f>
        <v>0</v>
      </c>
      <c r="AF40" s="24"/>
      <c r="AG40">
        <f t="shared" si="2"/>
        <v>1931.3218418578665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-0.29070999999999997</v>
      </c>
      <c r="F41">
        <f>GT_Spot!P41</f>
        <v>0</v>
      </c>
      <c r="G41">
        <f>PPCL_NG!P41</f>
        <v>75.207161993887013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863.28425490439281</v>
      </c>
      <c r="P41" s="36">
        <v>117.3</v>
      </c>
      <c r="Q41" s="36">
        <v>32.31560869565218</v>
      </c>
      <c r="R41" s="38">
        <v>47.5</v>
      </c>
      <c r="S41" s="38">
        <v>0</v>
      </c>
      <c r="T41" s="37">
        <f>SUMPRODUCT(LTA!J41:AN41,LTA!J$101:AN$101,LTA!J$103:AN$103)</f>
        <v>334.44</v>
      </c>
      <c r="U41" s="37">
        <f>SUMPRODUCT(LTA!J41:AN41,LTA!J$102:AN$102,LTA!J$103:AN$103)</f>
        <v>118.84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296.13</v>
      </c>
      <c r="AB41" s="75">
        <f>-STOA!N41</f>
        <v>0</v>
      </c>
      <c r="AC41">
        <f t="shared" si="0"/>
        <v>17.533669312252822</v>
      </c>
      <c r="AD41">
        <f t="shared" si="1"/>
        <v>1948.229335916418</v>
      </c>
      <c r="AE41">
        <f>'IDT-1'!B41</f>
        <v>0</v>
      </c>
      <c r="AF41" s="24"/>
      <c r="AG41">
        <f t="shared" si="2"/>
        <v>1948.229335916418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-13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-0.29070999999999997</v>
      </c>
      <c r="F42">
        <f>GT_Spot!P42</f>
        <v>0</v>
      </c>
      <c r="G42">
        <f>PPCL_NG!P42</f>
        <v>75.207161993887013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863.93486812249569</v>
      </c>
      <c r="P42" s="36">
        <v>117.3</v>
      </c>
      <c r="Q42" s="36">
        <v>32.31560869565218</v>
      </c>
      <c r="R42" s="38">
        <v>47.5</v>
      </c>
      <c r="S42" s="38">
        <v>0</v>
      </c>
      <c r="T42" s="37">
        <f>SUMPRODUCT(LTA!J42:AN42,LTA!J$101:AN$101,LTA!J$103:AN$103)</f>
        <v>361.62</v>
      </c>
      <c r="U42" s="37">
        <f>SUMPRODUCT(LTA!J42:AN42,LTA!J$102:AN$102,LTA!J$103:AN$103)</f>
        <v>118.66999999999999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297.13</v>
      </c>
      <c r="AB42" s="75">
        <f>-STOA!N42</f>
        <v>0</v>
      </c>
      <c r="AC42">
        <f t="shared" si="0"/>
        <v>17.780203050783591</v>
      </c>
      <c r="AD42">
        <f t="shared" si="1"/>
        <v>2002.1134153959906</v>
      </c>
      <c r="AE42">
        <f>'IDT-1'!B42</f>
        <v>0</v>
      </c>
      <c r="AF42" s="24"/>
      <c r="AG42">
        <f t="shared" si="2"/>
        <v>2002.1134153959906</v>
      </c>
      <c r="AI42" s="34">
        <f>PXIL!H42</f>
        <v>0</v>
      </c>
      <c r="AJ42" s="34">
        <f>PXIL!N42</f>
        <v>0</v>
      </c>
      <c r="AK42" s="34">
        <f>RTM_IEX!H42</f>
        <v>12.47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-0.29070999999999997</v>
      </c>
      <c r="F43">
        <f>GT_Spot!P43</f>
        <v>0</v>
      </c>
      <c r="G43">
        <f>PPCL_NG!P43</f>
        <v>75.207161993887013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879.7564108290544</v>
      </c>
      <c r="P43" s="36">
        <v>117.3</v>
      </c>
      <c r="Q43" s="36">
        <v>32.31560869565218</v>
      </c>
      <c r="R43" s="38">
        <v>47.5</v>
      </c>
      <c r="S43" s="38">
        <v>0</v>
      </c>
      <c r="T43" s="37">
        <f>SUMPRODUCT(LTA!J43:AN43,LTA!J$101:AN$101,LTA!J$103:AN$103)</f>
        <v>335.46</v>
      </c>
      <c r="U43" s="37">
        <f>SUMPRODUCT(LTA!J43:AN43,LTA!J$102:AN$102,LTA!J$103:AN$103)</f>
        <v>118.85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297.13</v>
      </c>
      <c r="AB43" s="75">
        <f>-STOA!N43</f>
        <v>0</v>
      </c>
      <c r="AC43">
        <f t="shared" si="0"/>
        <v>18.417160626601305</v>
      </c>
      <c r="AD43">
        <f t="shared" si="1"/>
        <v>2073.8580005267313</v>
      </c>
      <c r="AE43">
        <f>'IDT-1'!B43</f>
        <v>0</v>
      </c>
      <c r="AF43" s="24"/>
      <c r="AG43">
        <f t="shared" si="2"/>
        <v>2073.8580005267313</v>
      </c>
      <c r="AI43" s="34">
        <f>PXIL!H43</f>
        <v>0</v>
      </c>
      <c r="AJ43" s="34">
        <f>PXIL!N43</f>
        <v>0</v>
      </c>
      <c r="AK43" s="34">
        <f>RTM_IEX!H43</f>
        <v>95.01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-0.29070999999999997</v>
      </c>
      <c r="F44">
        <f>GT_Spot!P44</f>
        <v>0</v>
      </c>
      <c r="G44">
        <f>PPCL_NG!P44</f>
        <v>75.207161993887013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879.75705805465145</v>
      </c>
      <c r="P44" s="36">
        <v>117.3</v>
      </c>
      <c r="Q44" s="36">
        <v>32.31560869565218</v>
      </c>
      <c r="R44" s="38">
        <v>47.5</v>
      </c>
      <c r="S44" s="38">
        <v>0</v>
      </c>
      <c r="T44" s="37">
        <f>SUMPRODUCT(LTA!J44:AN44,LTA!J$101:AN$101,LTA!J$103:AN$103)</f>
        <v>349.42</v>
      </c>
      <c r="U44" s="37">
        <f>SUMPRODUCT(LTA!J44:AN44,LTA!J$102:AN$102,LTA!J$103:AN$103)</f>
        <v>101.15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297.13</v>
      </c>
      <c r="AB44" s="75">
        <f>-STOA!N44</f>
        <v>0</v>
      </c>
      <c r="AC44">
        <f t="shared" si="0"/>
        <v>18.494078322186557</v>
      </c>
      <c r="AD44">
        <f t="shared" si="1"/>
        <v>2082.5217300567433</v>
      </c>
      <c r="AE44">
        <f>'IDT-1'!B44</f>
        <v>0</v>
      </c>
      <c r="AF44" s="24"/>
      <c r="AG44">
        <f t="shared" si="2"/>
        <v>2082.5217300567433</v>
      </c>
      <c r="AI44" s="34">
        <f>PXIL!H44</f>
        <v>0</v>
      </c>
      <c r="AJ44" s="34">
        <f>PXIL!N44</f>
        <v>0</v>
      </c>
      <c r="AK44" s="34">
        <f>RTM_IEX!H44</f>
        <v>107.49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-0.29070999999999997</v>
      </c>
      <c r="F45">
        <f>GT_Spot!P45</f>
        <v>0</v>
      </c>
      <c r="G45">
        <f>PPCL_NG!P45</f>
        <v>75.207161993887013</v>
      </c>
      <c r="H45">
        <f>PPCL_Spot!P45</f>
        <v>0</v>
      </c>
      <c r="I45">
        <f>Bawana_NG!P45</f>
        <v>82.89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887.75403144584914</v>
      </c>
      <c r="P45" s="36">
        <v>117.3</v>
      </c>
      <c r="Q45" s="36">
        <v>32.31560869565218</v>
      </c>
      <c r="R45" s="38">
        <v>47.5</v>
      </c>
      <c r="S45" s="38">
        <v>0</v>
      </c>
      <c r="T45" s="37">
        <f>SUMPRODUCT(LTA!J45:AN45,LTA!J$101:AN$101,LTA!J$103:AN$103)</f>
        <v>382.5</v>
      </c>
      <c r="U45" s="37">
        <f>SUMPRODUCT(LTA!J45:AN45,LTA!J$102:AN$102,LTA!J$103:AN$103)</f>
        <v>101.25999999999999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297.13</v>
      </c>
      <c r="AB45" s="75">
        <f>-STOA!N45</f>
        <v>0</v>
      </c>
      <c r="AC45">
        <f t="shared" si="0"/>
        <v>18.584657459243392</v>
      </c>
      <c r="AD45">
        <f t="shared" si="1"/>
        <v>2092.724234676145</v>
      </c>
      <c r="AE45">
        <f>'IDT-1'!B45</f>
        <v>0</v>
      </c>
      <c r="AF45" s="24"/>
      <c r="AG45">
        <f t="shared" si="2"/>
        <v>2092.724234676145</v>
      </c>
      <c r="AI45" s="34">
        <f>PXIL!H45</f>
        <v>0</v>
      </c>
      <c r="AJ45" s="34">
        <f>PXIL!N45</f>
        <v>0</v>
      </c>
      <c r="AK45" s="34">
        <f>RTM_IEX!H45</f>
        <v>77.73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-0.29070999999999997</v>
      </c>
      <c r="F46">
        <f>GT_Spot!P46</f>
        <v>0</v>
      </c>
      <c r="G46">
        <f>PPCL_NG!P46</f>
        <v>70.41</v>
      </c>
      <c r="H46">
        <f>PPCL_Spot!P46</f>
        <v>0</v>
      </c>
      <c r="I46">
        <f>Bawana_NG!P46</f>
        <v>82.89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882.10654195068685</v>
      </c>
      <c r="P46" s="36">
        <v>117.3</v>
      </c>
      <c r="Q46" s="36">
        <v>32.31560869565218</v>
      </c>
      <c r="R46" s="38">
        <v>47.5</v>
      </c>
      <c r="S46" s="38">
        <v>0</v>
      </c>
      <c r="T46" s="37">
        <f>SUMPRODUCT(LTA!J46:AN46,LTA!J$101:AN$101,LTA!J$103:AN$103)</f>
        <v>389.31</v>
      </c>
      <c r="U46" s="37">
        <f>SUMPRODUCT(LTA!J46:AN46,LTA!J$102:AN$102,LTA!J$103:AN$103)</f>
        <v>101.07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297.13</v>
      </c>
      <c r="AB46" s="75">
        <f>-STOA!N46</f>
        <v>0</v>
      </c>
      <c r="AC46">
        <f t="shared" si="0"/>
        <v>18.762200526139758</v>
      </c>
      <c r="AD46">
        <f t="shared" si="1"/>
        <v>2112.7220401201994</v>
      </c>
      <c r="AE46">
        <f>'IDT-1'!B46</f>
        <v>0</v>
      </c>
      <c r="AF46" s="24"/>
      <c r="AG46">
        <f t="shared" si="2"/>
        <v>2112.7220401201994</v>
      </c>
      <c r="AI46" s="34">
        <f>PXIL!H46</f>
        <v>0</v>
      </c>
      <c r="AJ46" s="34">
        <f>PXIL!N46</f>
        <v>0</v>
      </c>
      <c r="AK46" s="34">
        <f>RTM_IEX!H46</f>
        <v>101.73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-0.29070999999999997</v>
      </c>
      <c r="F47">
        <f>GT_Spot!P47</f>
        <v>0</v>
      </c>
      <c r="G47">
        <f>PPCL_NG!P47</f>
        <v>75.207161993887013</v>
      </c>
      <c r="H47">
        <f>PPCL_Spot!P47</f>
        <v>0</v>
      </c>
      <c r="I47">
        <f>Bawana_NG!P47</f>
        <v>82.89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923.58182259770842</v>
      </c>
      <c r="P47" s="36">
        <v>117.3</v>
      </c>
      <c r="Q47" s="36">
        <v>32.31560869565218</v>
      </c>
      <c r="R47" s="38">
        <v>47.5</v>
      </c>
      <c r="S47" s="38">
        <v>0</v>
      </c>
      <c r="T47" s="37">
        <f>SUMPRODUCT(LTA!J47:AN47,LTA!J$101:AN$101,LTA!J$103:AN$103)</f>
        <v>399.21000000000004</v>
      </c>
      <c r="U47" s="37">
        <f>SUMPRODUCT(LTA!J47:AN47,LTA!J$102:AN$102,LTA!J$103:AN$103)</f>
        <v>98.09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300.15999999999997</v>
      </c>
      <c r="AB47" s="75">
        <f>-STOA!N47</f>
        <v>0</v>
      </c>
      <c r="AC47">
        <f t="shared" si="0"/>
        <v>20.160542021379758</v>
      </c>
      <c r="AD47">
        <f t="shared" si="1"/>
        <v>2270.2261412658677</v>
      </c>
      <c r="AE47">
        <f>'IDT-1'!B47</f>
        <v>0</v>
      </c>
      <c r="AF47" s="24"/>
      <c r="AG47">
        <f t="shared" si="2"/>
        <v>2270.2261412658677</v>
      </c>
      <c r="AI47" s="34">
        <f>PXIL!H47</f>
        <v>0</v>
      </c>
      <c r="AJ47" s="34">
        <f>PXIL!N47</f>
        <v>0</v>
      </c>
      <c r="AK47" s="34">
        <f>RTM_IEX!H47</f>
        <v>204.41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-0.29070999999999997</v>
      </c>
      <c r="F48">
        <f>GT_Spot!P48</f>
        <v>0</v>
      </c>
      <c r="G48">
        <f>PPCL_NG!P48</f>
        <v>75.207161993887013</v>
      </c>
      <c r="H48">
        <f>PPCL_Spot!P48</f>
        <v>0</v>
      </c>
      <c r="I48">
        <f>Bawana_NG!P48</f>
        <v>82.89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975.2745476503834</v>
      </c>
      <c r="P48" s="36">
        <v>117.3</v>
      </c>
      <c r="Q48" s="36">
        <v>32.31560869565218</v>
      </c>
      <c r="R48" s="38">
        <v>47.5</v>
      </c>
      <c r="S48" s="38">
        <v>0</v>
      </c>
      <c r="T48" s="37">
        <f>SUMPRODUCT(LTA!J48:AN48,LTA!J$101:AN$101,LTA!J$103:AN$103)</f>
        <v>405</v>
      </c>
      <c r="U48" s="37">
        <f>SUMPRODUCT(LTA!J48:AN48,LTA!J$102:AN$102,LTA!J$103:AN$103)</f>
        <v>97.72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300.15999999999997</v>
      </c>
      <c r="AB48" s="75">
        <f>-STOA!N48</f>
        <v>0</v>
      </c>
      <c r="AC48">
        <f t="shared" si="0"/>
        <v>20.333838001843294</v>
      </c>
      <c r="AD48">
        <f t="shared" si="1"/>
        <v>2289.7455703380792</v>
      </c>
      <c r="AE48">
        <f>'IDT-1'!B48</f>
        <v>0</v>
      </c>
      <c r="AF48" s="24"/>
      <c r="AG48">
        <f t="shared" si="2"/>
        <v>2289.7455703380792</v>
      </c>
      <c r="AI48" s="34">
        <f>PXIL!H48</f>
        <v>0</v>
      </c>
      <c r="AJ48" s="34">
        <f>PXIL!N48</f>
        <v>0</v>
      </c>
      <c r="AK48" s="34">
        <f>RTM_IEX!H48</f>
        <v>166.99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-0.29070999999999997</v>
      </c>
      <c r="F49">
        <f>GT_Spot!P49</f>
        <v>0</v>
      </c>
      <c r="G49">
        <f>PPCL_NG!P49</f>
        <v>75.207161993887013</v>
      </c>
      <c r="H49">
        <f>PPCL_Spot!P49</f>
        <v>0</v>
      </c>
      <c r="I49">
        <f>Bawana_NG!P49</f>
        <v>82.89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983.16391484630731</v>
      </c>
      <c r="P49" s="36">
        <v>117.3</v>
      </c>
      <c r="Q49" s="36">
        <v>32.31560869565218</v>
      </c>
      <c r="R49" s="38">
        <v>47.5</v>
      </c>
      <c r="S49" s="38">
        <v>0</v>
      </c>
      <c r="T49" s="37">
        <f>SUMPRODUCT(LTA!J49:AN49,LTA!J$101:AN$101,LTA!J$103:AN$103)</f>
        <v>384.37</v>
      </c>
      <c r="U49" s="37">
        <f>SUMPRODUCT(LTA!J49:AN49,LTA!J$102:AN$102,LTA!J$103:AN$103)</f>
        <v>68.37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300.15999999999997</v>
      </c>
      <c r="AB49" s="75">
        <f>-STOA!N49</f>
        <v>0</v>
      </c>
      <c r="AC49">
        <f t="shared" si="0"/>
        <v>19.693192433167425</v>
      </c>
      <c r="AD49">
        <f t="shared" si="1"/>
        <v>2217.5855831026788</v>
      </c>
      <c r="AE49">
        <f>'IDT-1'!B49</f>
        <v>0</v>
      </c>
      <c r="AF49" s="24"/>
      <c r="AG49">
        <f t="shared" si="2"/>
        <v>2217.5855831026788</v>
      </c>
      <c r="AI49" s="34">
        <f>PXIL!H49</f>
        <v>0</v>
      </c>
      <c r="AJ49" s="34">
        <f>PXIL!N49</f>
        <v>0</v>
      </c>
      <c r="AK49" s="34">
        <f>RTM_IEX!H49</f>
        <v>136.28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-0.29070999999999997</v>
      </c>
      <c r="F50">
        <f>GT_Spot!P50</f>
        <v>0</v>
      </c>
      <c r="G50">
        <f>PPCL_NG!P50</f>
        <v>75.207161993887013</v>
      </c>
      <c r="H50">
        <f>PPCL_Spot!P50</f>
        <v>0</v>
      </c>
      <c r="I50">
        <f>Bawana_NG!P50</f>
        <v>82.89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975.54620799002237</v>
      </c>
      <c r="P50" s="36">
        <v>117.3</v>
      </c>
      <c r="Q50" s="36">
        <v>32.31560869565218</v>
      </c>
      <c r="R50" s="38">
        <v>47.5</v>
      </c>
      <c r="S50" s="38">
        <v>0</v>
      </c>
      <c r="T50" s="37">
        <f>SUMPRODUCT(LTA!J50:AN50,LTA!J$101:AN$101,LTA!J$103:AN$103)</f>
        <v>472.81</v>
      </c>
      <c r="U50" s="37">
        <f>SUMPRODUCT(LTA!J50:AN50,LTA!J$102:AN$102,LTA!J$103:AN$103)</f>
        <v>68.569999999999993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300.15999999999997</v>
      </c>
      <c r="AB50" s="75">
        <f>-STOA!N50</f>
        <v>0</v>
      </c>
      <c r="AC50">
        <f t="shared" si="0"/>
        <v>20.431532612832118</v>
      </c>
      <c r="AD50">
        <f t="shared" si="1"/>
        <v>2300.749536066729</v>
      </c>
      <c r="AE50">
        <f>'IDT-1'!B50</f>
        <v>0</v>
      </c>
      <c r="AF50" s="24"/>
      <c r="AG50">
        <f t="shared" si="2"/>
        <v>2300.749536066729</v>
      </c>
      <c r="AI50" s="34">
        <f>PXIL!H50</f>
        <v>0</v>
      </c>
      <c r="AJ50" s="34">
        <f>PXIL!N50</f>
        <v>0</v>
      </c>
      <c r="AK50" s="34">
        <f>RTM_IEX!H50</f>
        <v>139.16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-0.29070999999999997</v>
      </c>
      <c r="F51">
        <f>GT_Spot!P51</f>
        <v>0</v>
      </c>
      <c r="G51">
        <f>PPCL_NG!P51</f>
        <v>75.207161993887013</v>
      </c>
      <c r="H51">
        <f>PPCL_Spot!P51</f>
        <v>0</v>
      </c>
      <c r="I51">
        <f>Bawana_NG!P51</f>
        <v>82.89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971.81402845494108</v>
      </c>
      <c r="P51" s="36">
        <v>117.3</v>
      </c>
      <c r="Q51" s="36">
        <v>32.31560869565218</v>
      </c>
      <c r="R51" s="38">
        <v>47.5</v>
      </c>
      <c r="S51" s="38">
        <v>0</v>
      </c>
      <c r="T51" s="37">
        <f>SUMPRODUCT(LTA!J51:AN51,LTA!J$101:AN$101,LTA!J$103:AN$103)</f>
        <v>461.68</v>
      </c>
      <c r="U51" s="37">
        <f>SUMPRODUCT(LTA!J51:AN51,LTA!J$102:AN$102,LTA!J$103:AN$103)</f>
        <v>69.19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300.15999999999997</v>
      </c>
      <c r="AB51" s="75">
        <f>-STOA!N51</f>
        <v>0</v>
      </c>
      <c r="AC51">
        <f t="shared" si="0"/>
        <v>19.867081432923406</v>
      </c>
      <c r="AD51">
        <f t="shared" si="1"/>
        <v>2237.171807711557</v>
      </c>
      <c r="AE51">
        <f>'IDT-1'!B51</f>
        <v>0</v>
      </c>
      <c r="AF51" s="24"/>
      <c r="AG51">
        <f t="shared" si="2"/>
        <v>2237.171807711557</v>
      </c>
      <c r="AI51" s="34">
        <f>PXIL!H51</f>
        <v>0</v>
      </c>
      <c r="AJ51" s="34">
        <f>PXIL!N51</f>
        <v>0</v>
      </c>
      <c r="AK51" s="34">
        <f>RTM_IEX!H51</f>
        <v>89.26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-0.29070999999999997</v>
      </c>
      <c r="F52">
        <f>GT_Spot!P52</f>
        <v>0</v>
      </c>
      <c r="G52">
        <f>PPCL_NG!P52</f>
        <v>75.207161993887013</v>
      </c>
      <c r="H52">
        <f>PPCL_Spot!P52</f>
        <v>0</v>
      </c>
      <c r="I52">
        <f>Bawana_NG!P52</f>
        <v>82.89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991.17290253996805</v>
      </c>
      <c r="P52" s="36">
        <v>117.3</v>
      </c>
      <c r="Q52" s="36">
        <v>32.31560869565218</v>
      </c>
      <c r="R52" s="38">
        <v>47.5</v>
      </c>
      <c r="S52" s="38">
        <v>0</v>
      </c>
      <c r="T52" s="37">
        <f>SUMPRODUCT(LTA!J52:AN52,LTA!J$101:AN$101,LTA!J$103:AN$103)</f>
        <v>470.5</v>
      </c>
      <c r="U52" s="37">
        <f>SUMPRODUCT(LTA!J52:AN52,LTA!J$102:AN$102,LTA!J$103:AN$103)</f>
        <v>69.58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300.15999999999997</v>
      </c>
      <c r="AB52" s="75">
        <f>-STOA!N52</f>
        <v>0</v>
      </c>
      <c r="AC52">
        <f t="shared" si="0"/>
        <v>20.059351524871637</v>
      </c>
      <c r="AD52">
        <f t="shared" si="1"/>
        <v>2258.8284117046355</v>
      </c>
      <c r="AE52">
        <f>'IDT-1'!B52</f>
        <v>0</v>
      </c>
      <c r="AF52" s="24"/>
      <c r="AG52">
        <f t="shared" si="2"/>
        <v>2258.8284117046355</v>
      </c>
      <c r="AI52" s="34">
        <f>PXIL!H52</f>
        <v>0</v>
      </c>
      <c r="AJ52" s="34">
        <f>PXIL!N52</f>
        <v>0</v>
      </c>
      <c r="AK52" s="34">
        <f>RTM_IEX!H52</f>
        <v>82.54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-0.29070999999999997</v>
      </c>
      <c r="F53">
        <f>GT_Spot!P53</f>
        <v>0</v>
      </c>
      <c r="G53">
        <f>PPCL_NG!P53</f>
        <v>75.207161993887013</v>
      </c>
      <c r="H53">
        <f>PPCL_Spot!P53</f>
        <v>0</v>
      </c>
      <c r="I53">
        <f>Bawana_NG!P53</f>
        <v>82.89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1029.7249014415215</v>
      </c>
      <c r="P53" s="36">
        <v>117.3</v>
      </c>
      <c r="Q53" s="36">
        <v>32.31560869565218</v>
      </c>
      <c r="R53" s="38">
        <v>47.5</v>
      </c>
      <c r="S53" s="38">
        <v>0</v>
      </c>
      <c r="T53" s="37">
        <f>SUMPRODUCT(LTA!J53:AN53,LTA!J$101:AN$101,LTA!J$103:AN$103)</f>
        <v>448.15999999999997</v>
      </c>
      <c r="U53" s="37">
        <f>SUMPRODUCT(LTA!J53:AN53,LTA!J$102:AN$102,LTA!J$103:AN$103)</f>
        <v>70.16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300.15999999999997</v>
      </c>
      <c r="AB53" s="75">
        <f>-STOA!N53</f>
        <v>0</v>
      </c>
      <c r="AC53">
        <f t="shared" si="0"/>
        <v>19.666625115205314</v>
      </c>
      <c r="AD53">
        <f t="shared" si="1"/>
        <v>2214.5931370158551</v>
      </c>
      <c r="AE53">
        <f>'IDT-1'!B53</f>
        <v>0</v>
      </c>
      <c r="AF53" s="24"/>
      <c r="AG53">
        <f t="shared" si="2"/>
        <v>2214.5931370158551</v>
      </c>
      <c r="AI53" s="34">
        <f>PXIL!H53</f>
        <v>0</v>
      </c>
      <c r="AJ53" s="34">
        <f>PXIL!N53</f>
        <v>0</v>
      </c>
      <c r="AK53" s="34">
        <f>RTM_IEX!H53</f>
        <v>21.12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-0.29070999999999997</v>
      </c>
      <c r="F54">
        <f>GT_Spot!P54</f>
        <v>0</v>
      </c>
      <c r="G54">
        <f>PPCL_NG!P54</f>
        <v>75.207161993887013</v>
      </c>
      <c r="H54">
        <f>PPCL_Spot!P54</f>
        <v>0</v>
      </c>
      <c r="I54">
        <f>Bawana_NG!P54</f>
        <v>82.89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1036.4414107059272</v>
      </c>
      <c r="P54" s="36">
        <v>117.3</v>
      </c>
      <c r="Q54" s="36">
        <v>32.31560869565218</v>
      </c>
      <c r="R54" s="38">
        <v>47.5</v>
      </c>
      <c r="S54" s="38">
        <v>0</v>
      </c>
      <c r="T54" s="37">
        <f>SUMPRODUCT(LTA!J54:AN54,LTA!J$101:AN$101,LTA!J$103:AN$103)</f>
        <v>463.54</v>
      </c>
      <c r="U54" s="37">
        <f>SUMPRODUCT(LTA!J54:AN54,LTA!J$102:AN$102,LTA!J$103:AN$103)</f>
        <v>71.400000000000006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300.15999999999997</v>
      </c>
      <c r="AB54" s="75">
        <f>-STOA!N54</f>
        <v>0</v>
      </c>
      <c r="AC54">
        <f t="shared" si="0"/>
        <v>19.745266396732077</v>
      </c>
      <c r="AD54">
        <f t="shared" si="1"/>
        <v>2223.4510049987343</v>
      </c>
      <c r="AE54">
        <f>'IDT-1'!B54</f>
        <v>0</v>
      </c>
      <c r="AF54" s="24"/>
      <c r="AG54">
        <f t="shared" si="2"/>
        <v>2223.4510049987343</v>
      </c>
      <c r="AI54" s="34">
        <f>PXIL!H54</f>
        <v>0</v>
      </c>
      <c r="AJ54" s="34">
        <f>PXIL!N54</f>
        <v>0</v>
      </c>
      <c r="AK54" s="34">
        <f>RTM_IEX!H54</f>
        <v>6.72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-0.29070999999999997</v>
      </c>
      <c r="F55">
        <f>GT_Spot!P55</f>
        <v>0</v>
      </c>
      <c r="G55">
        <f>PPCL_NG!P55</f>
        <v>75.207161993887013</v>
      </c>
      <c r="H55">
        <f>PPCL_Spot!P55</f>
        <v>0</v>
      </c>
      <c r="I55">
        <f>Bawana_NG!P55</f>
        <v>82.89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1013.1905408647881</v>
      </c>
      <c r="P55" s="36">
        <v>117.3</v>
      </c>
      <c r="Q55" s="36">
        <v>32.31560869565218</v>
      </c>
      <c r="R55" s="38">
        <v>47.5</v>
      </c>
      <c r="S55" s="38">
        <v>0</v>
      </c>
      <c r="T55" s="37">
        <f>SUMPRODUCT(LTA!J55:AN55,LTA!J$101:AN$101,LTA!J$103:AN$103)</f>
        <v>390.45000000000005</v>
      </c>
      <c r="U55" s="37">
        <f>SUMPRODUCT(LTA!J55:AN55,LTA!J$102:AN$102,LTA!J$103:AN$103)</f>
        <v>71.64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300.15999999999997</v>
      </c>
      <c r="AB55" s="75">
        <f>-STOA!N55</f>
        <v>0</v>
      </c>
      <c r="AC55">
        <f t="shared" si="0"/>
        <v>19.068450742130057</v>
      </c>
      <c r="AD55">
        <f t="shared" si="1"/>
        <v>2147.216950812197</v>
      </c>
      <c r="AE55">
        <f>'IDT-1'!B55</f>
        <v>0</v>
      </c>
      <c r="AF55" s="24"/>
      <c r="AG55">
        <f t="shared" si="2"/>
        <v>2147.216950812197</v>
      </c>
      <c r="AI55" s="34">
        <f>PXIL!H55</f>
        <v>0</v>
      </c>
      <c r="AJ55" s="34">
        <f>PXIL!N55</f>
        <v>0</v>
      </c>
      <c r="AK55" s="34">
        <f>RTM_IEX!H55</f>
        <v>25.91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-0.29070999999999997</v>
      </c>
      <c r="F56">
        <f>GT_Spot!P56</f>
        <v>0</v>
      </c>
      <c r="G56">
        <f>PPCL_NG!P56</f>
        <v>75.207161993887013</v>
      </c>
      <c r="H56">
        <f>PPCL_Spot!P56</f>
        <v>0</v>
      </c>
      <c r="I56">
        <f>Bawana_NG!P56</f>
        <v>82.89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1022.3780677457754</v>
      </c>
      <c r="P56" s="36">
        <v>117.3</v>
      </c>
      <c r="Q56" s="36">
        <v>32.31560869565218</v>
      </c>
      <c r="R56" s="38">
        <v>47.5</v>
      </c>
      <c r="S56" s="38">
        <v>0</v>
      </c>
      <c r="T56" s="37">
        <f>SUMPRODUCT(LTA!J56:AN56,LTA!J$101:AN$101,LTA!J$103:AN$103)</f>
        <v>398.62</v>
      </c>
      <c r="U56" s="37">
        <f>SUMPRODUCT(LTA!J56:AN56,LTA!J$102:AN$102,LTA!J$103:AN$103)</f>
        <v>68.27000000000001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300.15999999999997</v>
      </c>
      <c r="AB56" s="75">
        <f>-STOA!N56</f>
        <v>0</v>
      </c>
      <c r="AC56">
        <f t="shared" si="0"/>
        <v>19.191452978682744</v>
      </c>
      <c r="AD56">
        <f t="shared" si="1"/>
        <v>2161.0714754566316</v>
      </c>
      <c r="AE56">
        <f>'IDT-1'!B56</f>
        <v>0</v>
      </c>
      <c r="AF56" s="24"/>
      <c r="AG56">
        <f t="shared" si="2"/>
        <v>2161.0714754566316</v>
      </c>
      <c r="AI56" s="34">
        <f>PXIL!H56</f>
        <v>0</v>
      </c>
      <c r="AJ56" s="34">
        <f>PXIL!N56</f>
        <v>0</v>
      </c>
      <c r="AK56" s="34">
        <f>RTM_IEX!H56</f>
        <v>25.9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-0.29070999999999997</v>
      </c>
      <c r="F57">
        <f>GT_Spot!P57</f>
        <v>0</v>
      </c>
      <c r="G57">
        <f>PPCL_NG!P57</f>
        <v>75.207161993887013</v>
      </c>
      <c r="H57">
        <f>PPCL_Spot!P57</f>
        <v>0</v>
      </c>
      <c r="I57">
        <f>Bawana_NG!P57</f>
        <v>82.89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1052.7263553734711</v>
      </c>
      <c r="P57" s="36">
        <v>117.3</v>
      </c>
      <c r="Q57" s="36">
        <v>32.31560869565218</v>
      </c>
      <c r="R57" s="38">
        <v>47.5</v>
      </c>
      <c r="S57" s="38">
        <v>0</v>
      </c>
      <c r="T57" s="37">
        <f>SUMPRODUCT(LTA!J57:AN57,LTA!J$101:AN$101,LTA!J$103:AN$103)</f>
        <v>404.64</v>
      </c>
      <c r="U57" s="37">
        <f>SUMPRODUCT(LTA!J57:AN57,LTA!J$102:AN$102,LTA!J$103:AN$103)</f>
        <v>69.240000000000009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300.15999999999997</v>
      </c>
      <c r="AB57" s="75">
        <f>-STOA!N57</f>
        <v>0</v>
      </c>
      <c r="AC57">
        <f t="shared" si="0"/>
        <v>19.798813909806469</v>
      </c>
      <c r="AD57">
        <f t="shared" si="1"/>
        <v>2229.4824021532036</v>
      </c>
      <c r="AE57">
        <f>'IDT-1'!B57</f>
        <v>0</v>
      </c>
      <c r="AF57" s="24"/>
      <c r="AG57">
        <f t="shared" si="2"/>
        <v>2229.4824021532036</v>
      </c>
      <c r="AI57" s="34">
        <f>PXIL!H57</f>
        <v>0</v>
      </c>
      <c r="AJ57" s="34">
        <f>PXIL!N57</f>
        <v>0</v>
      </c>
      <c r="AK57" s="34">
        <f>RTM_IEX!H57</f>
        <v>57.58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-0.29070999999999997</v>
      </c>
      <c r="F58">
        <f>GT_Spot!P58</f>
        <v>0</v>
      </c>
      <c r="G58">
        <f>PPCL_NG!P58</f>
        <v>75.207161993887013</v>
      </c>
      <c r="H58">
        <f>PPCL_Spot!P58</f>
        <v>0</v>
      </c>
      <c r="I58">
        <f>Bawana_NG!P58</f>
        <v>82.89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1087.1749229614024</v>
      </c>
      <c r="P58" s="36">
        <v>117.3</v>
      </c>
      <c r="Q58" s="36">
        <v>32.31560869565218</v>
      </c>
      <c r="R58" s="38">
        <v>47.5</v>
      </c>
      <c r="S58" s="38">
        <v>0</v>
      </c>
      <c r="T58" s="37">
        <f>SUMPRODUCT(LTA!J58:AN58,LTA!J$101:AN$101,LTA!J$103:AN$103)</f>
        <v>387.19</v>
      </c>
      <c r="U58" s="37">
        <f>SUMPRODUCT(LTA!J58:AN58,LTA!J$102:AN$102,LTA!J$103:AN$103)</f>
        <v>66.710000000000008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300.15999999999997</v>
      </c>
      <c r="AB58" s="75">
        <f>-STOA!N58</f>
        <v>0</v>
      </c>
      <c r="AC58">
        <f t="shared" si="0"/>
        <v>19.892345304580264</v>
      </c>
      <c r="AD58">
        <f t="shared" si="1"/>
        <v>2240.0174383463609</v>
      </c>
      <c r="AE58">
        <f>'IDT-1'!B58</f>
        <v>0</v>
      </c>
      <c r="AF58" s="24"/>
      <c r="AG58">
        <f t="shared" si="2"/>
        <v>2240.0174383463609</v>
      </c>
      <c r="AI58" s="34">
        <f>PXIL!H58</f>
        <v>0</v>
      </c>
      <c r="AJ58" s="34">
        <f>PXIL!N58</f>
        <v>0</v>
      </c>
      <c r="AK58" s="34">
        <f>RTM_IEX!H58</f>
        <v>53.74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-0.29070999999999997</v>
      </c>
      <c r="F59">
        <f>GT_Spot!P59</f>
        <v>0</v>
      </c>
      <c r="G59">
        <f>PPCL_NG!P59</f>
        <v>75.207161993887013</v>
      </c>
      <c r="H59">
        <f>PPCL_Spot!P59</f>
        <v>0</v>
      </c>
      <c r="I59">
        <f>Bawana_NG!P59</f>
        <v>82.89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1121.1479204399664</v>
      </c>
      <c r="P59" s="36">
        <v>117.3</v>
      </c>
      <c r="Q59" s="36">
        <v>32.31560869565218</v>
      </c>
      <c r="R59" s="38">
        <v>47.5</v>
      </c>
      <c r="S59" s="38">
        <v>0</v>
      </c>
      <c r="T59" s="37">
        <f>SUMPRODUCT(LTA!J59:AN59,LTA!J$101:AN$101,LTA!J$103:AN$103)</f>
        <v>386.24</v>
      </c>
      <c r="U59" s="37">
        <f>SUMPRODUCT(LTA!J59:AN59,LTA!J$102:AN$102,LTA!J$103:AN$103)</f>
        <v>68.98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300.15999999999997</v>
      </c>
      <c r="AB59" s="75">
        <f>-STOA!N59</f>
        <v>0</v>
      </c>
      <c r="AC59">
        <f t="shared" si="0"/>
        <v>20.836347682391626</v>
      </c>
      <c r="AD59">
        <f t="shared" si="1"/>
        <v>2346.3464334471137</v>
      </c>
      <c r="AE59">
        <f>'IDT-1'!B59</f>
        <v>0</v>
      </c>
      <c r="AF59" s="24"/>
      <c r="AG59">
        <f t="shared" si="2"/>
        <v>2346.3464334471137</v>
      </c>
      <c r="AI59" s="34">
        <f>PXIL!H59</f>
        <v>0</v>
      </c>
      <c r="AJ59" s="34">
        <f>PXIL!N59</f>
        <v>0</v>
      </c>
      <c r="AK59" s="34">
        <f>RTM_IEX!H59</f>
        <v>125.72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-0.29070999999999997</v>
      </c>
      <c r="F60">
        <f>GT_Spot!P60</f>
        <v>0</v>
      </c>
      <c r="G60">
        <f>PPCL_NG!P60</f>
        <v>75.207161993887013</v>
      </c>
      <c r="H60">
        <f>PPCL_Spot!P60</f>
        <v>0</v>
      </c>
      <c r="I60">
        <f>Bawana_NG!P60</f>
        <v>82.89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1121.1477259590265</v>
      </c>
      <c r="P60" s="36">
        <v>117.3</v>
      </c>
      <c r="Q60" s="36">
        <v>32.31560869565218</v>
      </c>
      <c r="R60" s="38">
        <v>47.5</v>
      </c>
      <c r="S60" s="38">
        <v>0</v>
      </c>
      <c r="T60" s="37">
        <f>SUMPRODUCT(LTA!J60:AN60,LTA!J$101:AN$101,LTA!J$103:AN$103)</f>
        <v>382.28</v>
      </c>
      <c r="U60" s="37">
        <f>SUMPRODUCT(LTA!J60:AN60,LTA!J$102:AN$102,LTA!J$103:AN$103)</f>
        <v>69.739999999999995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300.15999999999997</v>
      </c>
      <c r="AB60" s="75">
        <f>-STOA!N60</f>
        <v>0</v>
      </c>
      <c r="AC60">
        <f t="shared" si="0"/>
        <v>21.129033970959355</v>
      </c>
      <c r="AD60">
        <f t="shared" si="1"/>
        <v>2379.3135526776059</v>
      </c>
      <c r="AE60">
        <f>'IDT-1'!B60</f>
        <v>0</v>
      </c>
      <c r="AF60" s="24"/>
      <c r="AG60">
        <f t="shared" si="2"/>
        <v>2379.3135526776059</v>
      </c>
      <c r="AI60" s="34">
        <f>PXIL!H60</f>
        <v>0</v>
      </c>
      <c r="AJ60" s="34">
        <f>PXIL!N60</f>
        <v>0</v>
      </c>
      <c r="AK60" s="34">
        <f>RTM_IEX!H60</f>
        <v>162.18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-0.29070999999999997</v>
      </c>
      <c r="F61">
        <f>GT_Spot!P61</f>
        <v>0</v>
      </c>
      <c r="G61">
        <f>PPCL_NG!P61</f>
        <v>75.207161993887013</v>
      </c>
      <c r="H61">
        <f>PPCL_Spot!P61</f>
        <v>0</v>
      </c>
      <c r="I61">
        <f>Bawana_NG!P61</f>
        <v>82.89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1124.6770117904018</v>
      </c>
      <c r="P61" s="36">
        <v>117.3</v>
      </c>
      <c r="Q61" s="36">
        <v>32.31560869565218</v>
      </c>
      <c r="R61" s="38">
        <v>47.5</v>
      </c>
      <c r="S61" s="38">
        <v>0</v>
      </c>
      <c r="T61" s="37">
        <f>SUMPRODUCT(LTA!J61:AN61,LTA!J$101:AN$101,LTA!J$103:AN$103)</f>
        <v>374.03999999999996</v>
      </c>
      <c r="U61" s="37">
        <f>SUMPRODUCT(LTA!J61:AN61,LTA!J$102:AN$102,LTA!J$103:AN$103)</f>
        <v>70.349999999999994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300.15999999999997</v>
      </c>
      <c r="AB61" s="75">
        <f>-STOA!N61</f>
        <v>0</v>
      </c>
      <c r="AC61">
        <f t="shared" si="0"/>
        <v>21.084587686275455</v>
      </c>
      <c r="AD61">
        <f t="shared" si="1"/>
        <v>2374.3072847936655</v>
      </c>
      <c r="AE61">
        <f>'IDT-1'!B61</f>
        <v>0</v>
      </c>
      <c r="AF61" s="24"/>
      <c r="AG61">
        <f t="shared" si="2"/>
        <v>2374.3072847936655</v>
      </c>
      <c r="AI61" s="34">
        <f>PXIL!H61</f>
        <v>0</v>
      </c>
      <c r="AJ61" s="34">
        <f>PXIL!N61</f>
        <v>0</v>
      </c>
      <c r="AK61" s="34">
        <f>RTM_IEX!H61</f>
        <v>161.22999999999999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-0.29070999999999997</v>
      </c>
      <c r="F62">
        <f>GT_Spot!P62</f>
        <v>0</v>
      </c>
      <c r="G62">
        <f>PPCL_NG!P62</f>
        <v>75.207161993887013</v>
      </c>
      <c r="H62">
        <f>PPCL_Spot!P62</f>
        <v>0</v>
      </c>
      <c r="I62">
        <f>Bawana_NG!P62</f>
        <v>82.89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1122.4522267580257</v>
      </c>
      <c r="P62" s="36">
        <v>117.3</v>
      </c>
      <c r="Q62" s="36">
        <v>32.31560869565218</v>
      </c>
      <c r="R62" s="38">
        <v>47.5</v>
      </c>
      <c r="S62" s="38">
        <v>0</v>
      </c>
      <c r="T62" s="37">
        <f>SUMPRODUCT(LTA!J62:AN62,LTA!J$101:AN$101,LTA!J$103:AN$103)</f>
        <v>341.62</v>
      </c>
      <c r="U62" s="37">
        <f>SUMPRODUCT(LTA!J62:AN62,LTA!J$102:AN$102,LTA!J$103:AN$103)</f>
        <v>71.73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21.11</v>
      </c>
      <c r="Z62" s="34">
        <f>IEX!N62</f>
        <v>0</v>
      </c>
      <c r="AA62" s="75">
        <f>STOA!H62</f>
        <v>300.15999999999997</v>
      </c>
      <c r="AB62" s="75">
        <f>-STOA!N62</f>
        <v>0</v>
      </c>
      <c r="AC62">
        <f t="shared" si="0"/>
        <v>20.985985577990547</v>
      </c>
      <c r="AD62">
        <f t="shared" si="1"/>
        <v>2363.2011018695744</v>
      </c>
      <c r="AE62">
        <f>'IDT-1'!B62</f>
        <v>0</v>
      </c>
      <c r="AF62" s="24"/>
      <c r="AG62">
        <f t="shared" si="2"/>
        <v>2363.2011018695744</v>
      </c>
      <c r="AI62" s="34">
        <f>PXIL!H62</f>
        <v>0</v>
      </c>
      <c r="AJ62" s="34">
        <f>PXIL!N62</f>
        <v>0</v>
      </c>
      <c r="AK62" s="34">
        <f>RTM_IEX!H62</f>
        <v>162.18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-0.29070999999999997</v>
      </c>
      <c r="F63">
        <f>GT_Spot!P63</f>
        <v>0</v>
      </c>
      <c r="G63">
        <f>PPCL_NG!P63</f>
        <v>75.207161993887013</v>
      </c>
      <c r="H63">
        <f>PPCL_Spot!P63</f>
        <v>0</v>
      </c>
      <c r="I63">
        <f>Bawana_NG!P63</f>
        <v>82.89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1117.4790942302059</v>
      </c>
      <c r="P63" s="36">
        <v>117.3</v>
      </c>
      <c r="Q63" s="36">
        <v>32.31560869565218</v>
      </c>
      <c r="R63" s="38">
        <v>47.5</v>
      </c>
      <c r="S63" s="38">
        <v>0</v>
      </c>
      <c r="T63" s="37">
        <f>SUMPRODUCT(LTA!J63:AN63,LTA!J$101:AN$101,LTA!J$103:AN$103)</f>
        <v>375.21</v>
      </c>
      <c r="U63" s="37">
        <f>SUMPRODUCT(LTA!J63:AN63,LTA!J$102:AN$102,LTA!J$103:AN$103)</f>
        <v>64.319999999999993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45.11</v>
      </c>
      <c r="Z63" s="34">
        <f>IEX!N63</f>
        <v>0</v>
      </c>
      <c r="AA63" s="75">
        <f>STOA!H63</f>
        <v>300.06</v>
      </c>
      <c r="AB63" s="75">
        <f>-STOA!N63</f>
        <v>0</v>
      </c>
      <c r="AC63">
        <f t="shared" si="0"/>
        <v>21.67015801174573</v>
      </c>
      <c r="AD63">
        <f t="shared" si="1"/>
        <v>2440.2637969079997</v>
      </c>
      <c r="AE63">
        <f>'IDT-1'!B63</f>
        <v>0</v>
      </c>
      <c r="AF63" s="24"/>
      <c r="AG63">
        <f t="shared" si="2"/>
        <v>2440.2637969079997</v>
      </c>
      <c r="AI63" s="34">
        <f>PXIL!H63</f>
        <v>0</v>
      </c>
      <c r="AJ63" s="34">
        <f>PXIL!N63</f>
        <v>0</v>
      </c>
      <c r="AK63" s="34">
        <f>RTM_IEX!H63</f>
        <v>194.82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-0.29070999999999997</v>
      </c>
      <c r="F64">
        <f>GT_Spot!P64</f>
        <v>0</v>
      </c>
      <c r="G64">
        <f>PPCL_NG!P64</f>
        <v>75.207161993887013</v>
      </c>
      <c r="H64">
        <f>PPCL_Spot!P64</f>
        <v>0</v>
      </c>
      <c r="I64">
        <f>Bawana_NG!P64</f>
        <v>82.89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1134.23200139805</v>
      </c>
      <c r="P64" s="36">
        <v>117.3</v>
      </c>
      <c r="Q64" s="36">
        <v>32.31560869565218</v>
      </c>
      <c r="R64" s="38">
        <v>47.5</v>
      </c>
      <c r="S64" s="38">
        <v>0</v>
      </c>
      <c r="T64" s="37">
        <f>SUMPRODUCT(LTA!J64:AN64,LTA!J$101:AN$101,LTA!J$103:AN$103)</f>
        <v>344.84000000000003</v>
      </c>
      <c r="U64" s="37">
        <f>SUMPRODUCT(LTA!J64:AN64,LTA!J$102:AN$102,LTA!J$103:AN$103)</f>
        <v>65.099999999999994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63.34</v>
      </c>
      <c r="Z64" s="34">
        <f>IEX!N64</f>
        <v>0</v>
      </c>
      <c r="AA64" s="75">
        <f>STOA!H64</f>
        <v>300.06</v>
      </c>
      <c r="AB64" s="75">
        <f>-STOA!N64</f>
        <v>0</v>
      </c>
      <c r="AC64">
        <f t="shared" si="0"/>
        <v>21.641583594822762</v>
      </c>
      <c r="AD64">
        <f t="shared" si="1"/>
        <v>2437.0452784927661</v>
      </c>
      <c r="AE64">
        <f>'IDT-1'!B64</f>
        <v>0</v>
      </c>
      <c r="AF64" s="24"/>
      <c r="AG64">
        <f t="shared" si="2"/>
        <v>2437.0452784927661</v>
      </c>
      <c r="AI64" s="34">
        <f>PXIL!H64</f>
        <v>0</v>
      </c>
      <c r="AJ64" s="34">
        <f>PXIL!N64</f>
        <v>0</v>
      </c>
      <c r="AK64" s="34">
        <f>RTM_IEX!H64</f>
        <v>186.18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-0.29070999999999997</v>
      </c>
      <c r="F65">
        <f>GT_Spot!P65</f>
        <v>0</v>
      </c>
      <c r="G65">
        <f>PPCL_NG!P65</f>
        <v>75.207161993887013</v>
      </c>
      <c r="H65">
        <f>PPCL_Spot!P65</f>
        <v>0</v>
      </c>
      <c r="I65">
        <f>Bawana_NG!P65</f>
        <v>82.89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1132.8049794958467</v>
      </c>
      <c r="P65" s="36">
        <v>117.3</v>
      </c>
      <c r="Q65" s="36">
        <v>32.31560869565218</v>
      </c>
      <c r="R65" s="38">
        <v>47.5</v>
      </c>
      <c r="S65" s="38">
        <v>0</v>
      </c>
      <c r="T65" s="37">
        <f>SUMPRODUCT(LTA!J65:AN65,LTA!J$101:AN$101,LTA!J$103:AN$103)</f>
        <v>332.09999999999997</v>
      </c>
      <c r="U65" s="37">
        <f>SUMPRODUCT(LTA!J65:AN65,LTA!J$102:AN$102,LTA!J$103:AN$103)</f>
        <v>83.97999999999999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85.41</v>
      </c>
      <c r="Z65" s="34">
        <f>IEX!N65</f>
        <v>0</v>
      </c>
      <c r="AA65" s="75">
        <f>STOA!H65</f>
        <v>300.06</v>
      </c>
      <c r="AB65" s="75">
        <f>-STOA!N65</f>
        <v>0</v>
      </c>
      <c r="AC65">
        <f t="shared" si="0"/>
        <v>21.927873802083376</v>
      </c>
      <c r="AD65">
        <f t="shared" si="1"/>
        <v>2469.2919663833022</v>
      </c>
      <c r="AE65">
        <f>'IDT-1'!B65</f>
        <v>0</v>
      </c>
      <c r="AF65" s="24"/>
      <c r="AG65">
        <f t="shared" si="2"/>
        <v>2469.2919663833022</v>
      </c>
      <c r="AI65" s="34">
        <f>PXIL!H65</f>
        <v>0</v>
      </c>
      <c r="AJ65" s="34">
        <f>PXIL!N65</f>
        <v>0</v>
      </c>
      <c r="AK65" s="34">
        <f>RTM_IEX!H65</f>
        <v>191.93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-0.29070999999999997</v>
      </c>
      <c r="F66">
        <f>GT_Spot!P66</f>
        <v>0</v>
      </c>
      <c r="G66">
        <f>PPCL_NG!P66</f>
        <v>75.207161993887013</v>
      </c>
      <c r="H66">
        <f>PPCL_Spot!P66</f>
        <v>0</v>
      </c>
      <c r="I66">
        <f>Bawana_NG!P66</f>
        <v>77.556477267565953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1132.8035401444442</v>
      </c>
      <c r="P66" s="36">
        <v>117.3</v>
      </c>
      <c r="Q66" s="36">
        <v>32.31560869565218</v>
      </c>
      <c r="R66" s="38">
        <v>47.5</v>
      </c>
      <c r="S66" s="38">
        <v>0</v>
      </c>
      <c r="T66" s="37">
        <f>SUMPRODUCT(LTA!J66:AN66,LTA!J$101:AN$101,LTA!J$103:AN$103)</f>
        <v>347.13</v>
      </c>
      <c r="U66" s="37">
        <f>SUMPRODUCT(LTA!J66:AN66,LTA!J$102:AN$102,LTA!J$103:AN$103)</f>
        <v>85.929999999999993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101.73</v>
      </c>
      <c r="Z66" s="34">
        <f>IEX!N66</f>
        <v>0</v>
      </c>
      <c r="AA66" s="75">
        <f>STOA!H66</f>
        <v>300.06</v>
      </c>
      <c r="AB66" s="75">
        <f>-STOA!N66</f>
        <v>0</v>
      </c>
      <c r="AC66">
        <f t="shared" si="0"/>
        <v>22.216206135745615</v>
      </c>
      <c r="AD66">
        <f t="shared" si="1"/>
        <v>2501.7686719658036</v>
      </c>
      <c r="AE66">
        <f>'IDT-1'!B66</f>
        <v>0</v>
      </c>
      <c r="AF66" s="24"/>
      <c r="AG66">
        <f t="shared" si="2"/>
        <v>2501.7686719658036</v>
      </c>
      <c r="AI66" s="34">
        <f>PXIL!H66</f>
        <v>0</v>
      </c>
      <c r="AJ66" s="34">
        <f>PXIL!N66</f>
        <v>0</v>
      </c>
      <c r="AK66" s="34">
        <f>RTM_IEX!H66</f>
        <v>196.73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-0.29070999999999997</v>
      </c>
      <c r="F67">
        <f>GT_Spot!P67</f>
        <v>0</v>
      </c>
      <c r="G67">
        <f>PPCL_NG!P67</f>
        <v>75.207161993887013</v>
      </c>
      <c r="H67">
        <f>PPCL_Spot!P67</f>
        <v>0</v>
      </c>
      <c r="I67">
        <f>Bawana_NG!P67</f>
        <v>77.556477267565953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1131.6735522177253</v>
      </c>
      <c r="P67" s="36">
        <v>117.3</v>
      </c>
      <c r="Q67" s="36">
        <v>32.31560869565218</v>
      </c>
      <c r="R67" s="38">
        <v>47.5</v>
      </c>
      <c r="S67" s="38">
        <v>0</v>
      </c>
      <c r="T67" s="37">
        <f>SUMPRODUCT(LTA!J67:AN67,LTA!J$101:AN$101,LTA!J$103:AN$103)</f>
        <v>313.66000000000003</v>
      </c>
      <c r="U67" s="37">
        <f>SUMPRODUCT(LTA!J67:AN67,LTA!J$102:AN$102,LTA!J$103:AN$103)</f>
        <v>88.08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408.46999999999997</v>
      </c>
      <c r="AB67" s="75">
        <f>-STOA!N67</f>
        <v>0</v>
      </c>
      <c r="AC67">
        <f t="shared" si="0"/>
        <v>21.237822241990482</v>
      </c>
      <c r="AD67">
        <f t="shared" si="1"/>
        <v>2391.5670679328396</v>
      </c>
      <c r="AE67">
        <f>'IDT-1'!B67</f>
        <v>0</v>
      </c>
      <c r="AF67" s="24"/>
      <c r="AG67">
        <f t="shared" si="2"/>
        <v>2391.5670679328396</v>
      </c>
      <c r="AI67" s="34">
        <f>PXIL!H67</f>
        <v>0</v>
      </c>
      <c r="AJ67" s="34">
        <f>PXIL!N67</f>
        <v>0</v>
      </c>
      <c r="AK67" s="34">
        <f>RTM_IEX!H67</f>
        <v>111.32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-0.29070999999999997</v>
      </c>
      <c r="F68">
        <f>GT_Spot!P68</f>
        <v>0</v>
      </c>
      <c r="G68">
        <f>PPCL_NG!P68</f>
        <v>75.207161993887013</v>
      </c>
      <c r="H68">
        <f>PPCL_Spot!P68</f>
        <v>0</v>
      </c>
      <c r="I68">
        <f>Bawana_NG!P68</f>
        <v>77.556477267565953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1131.6735522177253</v>
      </c>
      <c r="P68" s="36">
        <v>117.3</v>
      </c>
      <c r="Q68" s="36">
        <v>32.31560869565218</v>
      </c>
      <c r="R68" s="38">
        <v>47.5</v>
      </c>
      <c r="S68" s="38">
        <v>0</v>
      </c>
      <c r="T68" s="37">
        <f>SUMPRODUCT(LTA!J68:AN68,LTA!J$101:AN$101,LTA!J$103:AN$103)</f>
        <v>283.54000000000002</v>
      </c>
      <c r="U68" s="37">
        <f>SUMPRODUCT(LTA!J68:AN68,LTA!J$102:AN$102,LTA!J$103:AN$103)</f>
        <v>88.74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414.21999999999997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21.054518241990483</v>
      </c>
      <c r="AD68">
        <f t="shared" ref="AD68:AD98" si="4">SUM(B68:AB68,AI68:AR68)-AC68</f>
        <v>2370.9203719328393</v>
      </c>
      <c r="AE68">
        <f>'IDT-1'!B68</f>
        <v>0</v>
      </c>
      <c r="AF68" s="24"/>
      <c r="AG68">
        <f t="shared" ref="AG68:AG98" si="5">SUM(AD68:AF68)+AT68</f>
        <v>2370.9203719328393</v>
      </c>
      <c r="AI68" s="34">
        <f>PXIL!H68</f>
        <v>0</v>
      </c>
      <c r="AJ68" s="34">
        <f>PXIL!N68</f>
        <v>0</v>
      </c>
      <c r="AK68" s="34">
        <f>RTM_IEX!H68</f>
        <v>114.2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-0.29070999999999997</v>
      </c>
      <c r="F69">
        <f>GT_Spot!P69</f>
        <v>0</v>
      </c>
      <c r="G69">
        <f>PPCL_NG!P69</f>
        <v>75.207161993887013</v>
      </c>
      <c r="H69">
        <f>PPCL_Spot!P69</f>
        <v>0</v>
      </c>
      <c r="I69">
        <f>Bawana_NG!P69</f>
        <v>77.556477267565953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1132.2385623005716</v>
      </c>
      <c r="P69" s="36">
        <v>117.3</v>
      </c>
      <c r="Q69" s="36">
        <v>32.31560869565218</v>
      </c>
      <c r="R69" s="38">
        <v>47.5</v>
      </c>
      <c r="S69" s="38">
        <v>0</v>
      </c>
      <c r="T69" s="37">
        <f>SUMPRODUCT(LTA!J69:AN69,LTA!J$101:AN$101,LTA!J$103:AN$103)</f>
        <v>258.12</v>
      </c>
      <c r="U69" s="37">
        <f>SUMPRODUCT(LTA!J69:AN69,LTA!J$102:AN$102,LTA!J$103:AN$103)</f>
        <v>71.22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431.49999999999994</v>
      </c>
      <c r="AB69" s="75">
        <f>-STOA!N69</f>
        <v>0</v>
      </c>
      <c r="AC69">
        <f t="shared" si="3"/>
        <v>20.732306330719528</v>
      </c>
      <c r="AD69">
        <f t="shared" si="4"/>
        <v>2334.6275939269567</v>
      </c>
      <c r="AE69">
        <f>'IDT-1'!B69</f>
        <v>0</v>
      </c>
      <c r="AF69" s="24"/>
      <c r="AG69">
        <f t="shared" si="5"/>
        <v>2334.6275939269567</v>
      </c>
      <c r="AI69" s="34">
        <f>PXIL!H69</f>
        <v>0</v>
      </c>
      <c r="AJ69" s="34">
        <f>PXIL!N69</f>
        <v>0</v>
      </c>
      <c r="AK69" s="34">
        <f>RTM_IEX!H69</f>
        <v>102.68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-0.29070999999999997</v>
      </c>
      <c r="F70">
        <f>GT_Spot!P70</f>
        <v>0</v>
      </c>
      <c r="G70">
        <f>PPCL_NG!P70</f>
        <v>75.207161993887013</v>
      </c>
      <c r="H70">
        <f>PPCL_Spot!P70</f>
        <v>0</v>
      </c>
      <c r="I70">
        <f>Bawana_NG!P70</f>
        <v>77.556477267565953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1132.2385623005716</v>
      </c>
      <c r="P70" s="36">
        <v>117.3</v>
      </c>
      <c r="Q70" s="36">
        <v>32.31560869565218</v>
      </c>
      <c r="R70" s="38">
        <v>43.924826904055386</v>
      </c>
      <c r="S70" s="38">
        <v>0</v>
      </c>
      <c r="T70" s="37">
        <f>SUMPRODUCT(LTA!J70:AN70,LTA!J$101:AN$101,LTA!J$103:AN$103)</f>
        <v>211.9</v>
      </c>
      <c r="U70" s="37">
        <f>SUMPRODUCT(LTA!J70:AN70,LTA!J$102:AN$102,LTA!J$103:AN$103)</f>
        <v>71.040000000000006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433.42</v>
      </c>
      <c r="AB70" s="75">
        <f>-STOA!N70</f>
        <v>0</v>
      </c>
      <c r="AC70">
        <f t="shared" si="3"/>
        <v>20.368556807475219</v>
      </c>
      <c r="AD70">
        <f t="shared" si="4"/>
        <v>2293.656170354257</v>
      </c>
      <c r="AE70">
        <f>'IDT-1'!B70</f>
        <v>0</v>
      </c>
      <c r="AF70" s="24"/>
      <c r="AG70">
        <f t="shared" si="5"/>
        <v>2293.656170354257</v>
      </c>
      <c r="AI70" s="34">
        <f>PXIL!H70</f>
        <v>0</v>
      </c>
      <c r="AJ70" s="34">
        <f>PXIL!N70</f>
        <v>0</v>
      </c>
      <c r="AK70" s="34">
        <f>RTM_IEX!H70</f>
        <v>109.4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-0.29070999999999997</v>
      </c>
      <c r="F71">
        <f>GT_Spot!P71</f>
        <v>0</v>
      </c>
      <c r="G71">
        <f>PPCL_NG!P71</f>
        <v>75.207161993887013</v>
      </c>
      <c r="H71">
        <f>PPCL_Spot!P71</f>
        <v>0</v>
      </c>
      <c r="I71">
        <f>Bawana_NG!P71</f>
        <v>77.556477267565953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1138.7767298503977</v>
      </c>
      <c r="P71" s="36">
        <v>117.3</v>
      </c>
      <c r="Q71" s="36">
        <v>32.31560869565218</v>
      </c>
      <c r="R71" s="38">
        <v>34.92</v>
      </c>
      <c r="S71" s="38">
        <v>0</v>
      </c>
      <c r="T71" s="37">
        <f>SUMPRODUCT(LTA!J71:AN71,LTA!J$101:AN$101,LTA!J$103:AN$103)</f>
        <v>180.52999999999997</v>
      </c>
      <c r="U71" s="37">
        <f>SUMPRODUCT(LTA!J71:AN71,LTA!J$102:AN$102,LTA!J$103:AN$103)</f>
        <v>65.41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439.17</v>
      </c>
      <c r="AB71" s="75">
        <f>-STOA!N71</f>
        <v>0</v>
      </c>
      <c r="AC71">
        <f t="shared" si="3"/>
        <v>20.139434205158</v>
      </c>
      <c r="AD71">
        <f t="shared" si="4"/>
        <v>2267.8486336023448</v>
      </c>
      <c r="AE71">
        <f>'IDT-1'!B71</f>
        <v>0</v>
      </c>
      <c r="AF71" s="24"/>
      <c r="AG71">
        <f t="shared" si="5"/>
        <v>2267.8486336023448</v>
      </c>
      <c r="AI71" s="34">
        <f>PXIL!H71</f>
        <v>0</v>
      </c>
      <c r="AJ71" s="34">
        <f>PXIL!N71</f>
        <v>0</v>
      </c>
      <c r="AK71" s="34">
        <f>RTM_IEX!H71</f>
        <v>117.08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-0.29070999999999997</v>
      </c>
      <c r="F72">
        <f>GT_Spot!P72</f>
        <v>0</v>
      </c>
      <c r="G72">
        <f>PPCL_NG!P72</f>
        <v>75.207161993887013</v>
      </c>
      <c r="H72">
        <f>PPCL_Spot!P72</f>
        <v>0</v>
      </c>
      <c r="I72">
        <f>Bawana_NG!P72</f>
        <v>77.556477267565953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1149.4241170039138</v>
      </c>
      <c r="P72" s="36">
        <v>117.3</v>
      </c>
      <c r="Q72" s="36">
        <v>32.31560869565218</v>
      </c>
      <c r="R72" s="38">
        <v>21.854797979797976</v>
      </c>
      <c r="S72" s="38">
        <v>0</v>
      </c>
      <c r="T72" s="37">
        <f>SUMPRODUCT(LTA!J72:AN72,LTA!J$101:AN$101,LTA!J$103:AN$103)</f>
        <v>148.57999999999998</v>
      </c>
      <c r="U72" s="37">
        <f>SUMPRODUCT(LTA!J72:AN72,LTA!J$102:AN$102,LTA!J$103:AN$103)</f>
        <v>66.010000000000005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458.37</v>
      </c>
      <c r="AB72" s="75">
        <f>-STOA!N72</f>
        <v>0</v>
      </c>
      <c r="AC72">
        <f t="shared" si="3"/>
        <v>19.935205434331163</v>
      </c>
      <c r="AD72">
        <f t="shared" si="4"/>
        <v>2244.8450475064856</v>
      </c>
      <c r="AE72">
        <f>'IDT-1'!B72</f>
        <v>0</v>
      </c>
      <c r="AF72" s="24"/>
      <c r="AG72">
        <f t="shared" si="5"/>
        <v>2244.8450475064856</v>
      </c>
      <c r="AI72" s="34">
        <f>PXIL!H72</f>
        <v>0</v>
      </c>
      <c r="AJ72" s="34">
        <f>PXIL!N72</f>
        <v>0</v>
      </c>
      <c r="AK72" s="34">
        <f>RTM_IEX!H72</f>
        <v>108.44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-0.29070999999999997</v>
      </c>
      <c r="F73">
        <f>GT_Spot!P73</f>
        <v>0</v>
      </c>
      <c r="G73">
        <f>PPCL_NG!P73</f>
        <v>75.207161993887013</v>
      </c>
      <c r="H73">
        <f>PPCL_Spot!P73</f>
        <v>0</v>
      </c>
      <c r="I73">
        <f>Bawana_NG!P73</f>
        <v>77.556477267565953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1148.0839200552787</v>
      </c>
      <c r="P73" s="36">
        <v>100.13</v>
      </c>
      <c r="Q73" s="36">
        <v>32.31560869565218</v>
      </c>
      <c r="R73" s="38">
        <v>11.225202904741563</v>
      </c>
      <c r="S73" s="38">
        <v>0</v>
      </c>
      <c r="T73" s="37">
        <f>SUMPRODUCT(LTA!J73:AN73,LTA!J$101:AN$101,LTA!J$103:AN$103)</f>
        <v>116.22999999999999</v>
      </c>
      <c r="U73" s="37">
        <f>SUMPRODUCT(LTA!J73:AN73,LTA!J$102:AN$102,LTA!J$103:AN$103)</f>
        <v>59.5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476.59999999999997</v>
      </c>
      <c r="AB73" s="75">
        <f>-STOA!N73</f>
        <v>0</v>
      </c>
      <c r="AC73">
        <f t="shared" si="3"/>
        <v>20.155999264522677</v>
      </c>
      <c r="AD73">
        <f t="shared" si="4"/>
        <v>2269.7144616526029</v>
      </c>
      <c r="AE73">
        <f>'IDT-1'!B73</f>
        <v>0</v>
      </c>
      <c r="AF73" s="24"/>
      <c r="AG73">
        <f t="shared" si="5"/>
        <v>2269.7144616526029</v>
      </c>
      <c r="AI73" s="34">
        <f>PXIL!H73</f>
        <v>0</v>
      </c>
      <c r="AJ73" s="34">
        <f>PXIL!N73</f>
        <v>0</v>
      </c>
      <c r="AK73" s="34">
        <f>RTM_IEX!H73</f>
        <v>183.3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-0.29070999999999997</v>
      </c>
      <c r="F74">
        <f>GT_Spot!P74</f>
        <v>0</v>
      </c>
      <c r="G74">
        <f>PPCL_NG!P74</f>
        <v>75.207161993887013</v>
      </c>
      <c r="H74">
        <f>PPCL_Spot!P74</f>
        <v>0</v>
      </c>
      <c r="I74">
        <f>Bawana_NG!P74</f>
        <v>77.556477267565953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1157.5556027065484</v>
      </c>
      <c r="P74" s="36">
        <v>100.13</v>
      </c>
      <c r="Q74" s="36">
        <v>32.31560869565218</v>
      </c>
      <c r="R74" s="38">
        <v>4.12</v>
      </c>
      <c r="S74" s="38">
        <v>0</v>
      </c>
      <c r="T74" s="37">
        <f>SUMPRODUCT(LTA!J74:AN74,LTA!J$101:AN$101,LTA!J$103:AN$103)</f>
        <v>113.96000000000001</v>
      </c>
      <c r="U74" s="37">
        <f>SUMPRODUCT(LTA!J74:AN74,LTA!J$102:AN$102,LTA!J$103:AN$103)</f>
        <v>93.51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479.47999999999996</v>
      </c>
      <c r="AB74" s="75">
        <f>-STOA!N74</f>
        <v>0</v>
      </c>
      <c r="AC74">
        <f t="shared" si="3"/>
        <v>20.456224286292127</v>
      </c>
      <c r="AD74">
        <f t="shared" si="4"/>
        <v>2303.5307163773609</v>
      </c>
      <c r="AE74">
        <f>'IDT-1'!B74</f>
        <v>0</v>
      </c>
      <c r="AF74" s="24"/>
      <c r="AG74">
        <f t="shared" si="5"/>
        <v>2303.5307163773609</v>
      </c>
      <c r="AI74" s="34">
        <f>PXIL!H74</f>
        <v>0</v>
      </c>
      <c r="AJ74" s="34">
        <f>PXIL!N74</f>
        <v>0</v>
      </c>
      <c r="AK74" s="34">
        <f>RTM_IEX!H74</f>
        <v>180.43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-0.16612000000000002</v>
      </c>
      <c r="F75">
        <f>GT_Spot!P75</f>
        <v>0</v>
      </c>
      <c r="G75">
        <f>PPCL_NG!P75</f>
        <v>75.207161993887013</v>
      </c>
      <c r="H75">
        <f>PPCL_Spot!P75</f>
        <v>0</v>
      </c>
      <c r="I75">
        <f>Bawana_NG!P75</f>
        <v>77.556477267565953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1157.8784399978517</v>
      </c>
      <c r="P75" s="36">
        <v>100.13</v>
      </c>
      <c r="Q75" s="36">
        <v>32.31560869565218</v>
      </c>
      <c r="R75" s="38">
        <v>0</v>
      </c>
      <c r="S75" s="38">
        <v>0</v>
      </c>
      <c r="T75" s="37">
        <f>SUMPRODUCT(LTA!J75:AN75,LTA!J$101:AN$101,LTA!J$103:AN$103)</f>
        <v>103.46000000000001</v>
      </c>
      <c r="U75" s="37">
        <f>SUMPRODUCT(LTA!J75:AN75,LTA!J$102:AN$102,LTA!J$103:AN$103)</f>
        <v>94.51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587.93000000000006</v>
      </c>
      <c r="AB75" s="75">
        <f>-STOA!N75</f>
        <v>0</v>
      </c>
      <c r="AC75">
        <f t="shared" si="3"/>
        <v>20.785671128547612</v>
      </c>
      <c r="AD75">
        <f t="shared" si="4"/>
        <v>2340.8886968264096</v>
      </c>
      <c r="AE75">
        <f>'IDT-1'!B75</f>
        <v>0</v>
      </c>
      <c r="AF75" s="24"/>
      <c r="AG75">
        <f t="shared" si="5"/>
        <v>2340.8886968264096</v>
      </c>
      <c r="AI75" s="34">
        <f>PXIL!H75</f>
        <v>0</v>
      </c>
      <c r="AJ75" s="34">
        <f>PXIL!N75</f>
        <v>0</v>
      </c>
      <c r="AK75" s="34">
        <f>RTM_IEX!H75</f>
        <v>122.84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-0.16612000000000002</v>
      </c>
      <c r="F76">
        <f>GT_Spot!P76</f>
        <v>0</v>
      </c>
      <c r="G76">
        <f>PPCL_NG!P76</f>
        <v>75.207161993887013</v>
      </c>
      <c r="H76">
        <f>PPCL_Spot!P76</f>
        <v>0</v>
      </c>
      <c r="I76">
        <f>Bawana_NG!P76</f>
        <v>79.426372562451462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1157.8784399978517</v>
      </c>
      <c r="P76" s="36">
        <v>100.13</v>
      </c>
      <c r="Q76" s="36">
        <v>32.31560869565218</v>
      </c>
      <c r="R76" s="38">
        <v>0</v>
      </c>
      <c r="S76" s="38">
        <v>0</v>
      </c>
      <c r="T76" s="37">
        <f>SUMPRODUCT(LTA!J76:AN76,LTA!J$101:AN$101,LTA!J$103:AN$103)</f>
        <v>89.53</v>
      </c>
      <c r="U76" s="37">
        <f>SUMPRODUCT(LTA!J76:AN76,LTA!J$102:AN$102,LTA!J$103:AN$103)</f>
        <v>95.51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599.45000000000005</v>
      </c>
      <c r="AB76" s="75">
        <f>-STOA!N76</f>
        <v>0</v>
      </c>
      <c r="AC76">
        <f t="shared" si="3"/>
        <v>20.8404062071426</v>
      </c>
      <c r="AD76">
        <f t="shared" si="4"/>
        <v>2347.0538570426997</v>
      </c>
      <c r="AE76">
        <f>'IDT-1'!B76</f>
        <v>0</v>
      </c>
      <c r="AF76" s="24"/>
      <c r="AG76">
        <f t="shared" si="5"/>
        <v>2347.0538570426997</v>
      </c>
      <c r="AI76" s="34">
        <f>PXIL!H76</f>
        <v>0</v>
      </c>
      <c r="AJ76" s="34">
        <f>PXIL!N76</f>
        <v>0</v>
      </c>
      <c r="AK76" s="34">
        <f>RTM_IEX!H76</f>
        <v>128.6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-0.16612000000000002</v>
      </c>
      <c r="F77">
        <f>GT_Spot!P77</f>
        <v>0</v>
      </c>
      <c r="G77">
        <f>PPCL_NG!P77</f>
        <v>75.207161993887013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1176.1292871945845</v>
      </c>
      <c r="P77" s="36">
        <v>100.13</v>
      </c>
      <c r="Q77" s="36">
        <v>32.31560869565218</v>
      </c>
      <c r="R77" s="38">
        <v>0</v>
      </c>
      <c r="S77" s="38">
        <v>0</v>
      </c>
      <c r="T77" s="37">
        <f>SUMPRODUCT(LTA!J77:AN77,LTA!J$101:AN$101,LTA!J$103:AN$103)</f>
        <v>78.459999999999994</v>
      </c>
      <c r="U77" s="37">
        <f>SUMPRODUCT(LTA!J77:AN77,LTA!J$102:AN$102,LTA!J$103:AN$103)</f>
        <v>96.01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608.09</v>
      </c>
      <c r="AB77" s="75">
        <f>-STOA!N77</f>
        <v>0</v>
      </c>
      <c r="AC77">
        <f t="shared" si="3"/>
        <v>21.07716558392428</v>
      </c>
      <c r="AD77">
        <f t="shared" si="4"/>
        <v>2373.7215723001996</v>
      </c>
      <c r="AE77">
        <f>'IDT-1'!B77</f>
        <v>0</v>
      </c>
      <c r="AF77" s="24"/>
      <c r="AG77">
        <f t="shared" si="5"/>
        <v>2373.7215723001996</v>
      </c>
      <c r="AI77" s="34">
        <f>PXIL!H77</f>
        <v>0</v>
      </c>
      <c r="AJ77" s="34">
        <f>PXIL!N77</f>
        <v>0</v>
      </c>
      <c r="AK77" s="34">
        <f>RTM_IEX!H77</f>
        <v>119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-0.16612000000000002</v>
      </c>
      <c r="F78">
        <f>GT_Spot!P78</f>
        <v>0</v>
      </c>
      <c r="G78">
        <f>PPCL_NG!P78</f>
        <v>75.207161993887013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1184.280199788863</v>
      </c>
      <c r="P78" s="36">
        <v>100.13</v>
      </c>
      <c r="Q78" s="36">
        <v>32.31560869565218</v>
      </c>
      <c r="R78" s="38">
        <v>0</v>
      </c>
      <c r="S78" s="38">
        <v>0</v>
      </c>
      <c r="T78" s="37">
        <f>SUMPRODUCT(LTA!J78:AN78,LTA!J$101:AN$101,LTA!J$103:AN$103)</f>
        <v>69.680000000000007</v>
      </c>
      <c r="U78" s="37">
        <f>SUMPRODUCT(LTA!J78:AN78,LTA!J$102:AN$102,LTA!J$103:AN$103)</f>
        <v>96.37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625.36</v>
      </c>
      <c r="AB78" s="75">
        <f>-STOA!N78</f>
        <v>0</v>
      </c>
      <c r="AC78">
        <f t="shared" si="3"/>
        <v>21.243669614753927</v>
      </c>
      <c r="AD78">
        <f t="shared" si="4"/>
        <v>2392.4759808636486</v>
      </c>
      <c r="AE78">
        <f>'IDT-1'!B78</f>
        <v>0</v>
      </c>
      <c r="AF78" s="24"/>
      <c r="AG78">
        <f t="shared" si="5"/>
        <v>2392.4759808636486</v>
      </c>
      <c r="AI78" s="34">
        <f>PXIL!H78</f>
        <v>0</v>
      </c>
      <c r="AJ78" s="34">
        <f>PXIL!N78</f>
        <v>0</v>
      </c>
      <c r="AK78" s="34">
        <f>RTM_IEX!H78</f>
        <v>120.92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-0.16612000000000002</v>
      </c>
      <c r="F79">
        <f>GT_Spot!P79</f>
        <v>0</v>
      </c>
      <c r="G79">
        <f>PPCL_NG!P79</f>
        <v>75.207161993887013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1205.5589959227023</v>
      </c>
      <c r="P79" s="36">
        <v>100.13</v>
      </c>
      <c r="Q79" s="36">
        <v>32.31560869565218</v>
      </c>
      <c r="R79" s="38">
        <v>0</v>
      </c>
      <c r="S79" s="38">
        <v>0</v>
      </c>
      <c r="T79" s="37">
        <f>SUMPRODUCT(LTA!J79:AN79,LTA!J$101:AN$101,LTA!J$103:AN$103)</f>
        <v>70.2</v>
      </c>
      <c r="U79" s="37">
        <f>SUMPRODUCT(LTA!J79:AN79,LTA!J$102:AN$102,LTA!J$103:AN$103)</f>
        <v>97.51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636.88</v>
      </c>
      <c r="AB79" s="75">
        <f>-STOA!N79</f>
        <v>0</v>
      </c>
      <c r="AC79">
        <f t="shared" si="3"/>
        <v>20.650803020731715</v>
      </c>
      <c r="AD79">
        <f t="shared" si="4"/>
        <v>2325.6976435915094</v>
      </c>
      <c r="AE79">
        <f>'IDT-1'!B79</f>
        <v>0</v>
      </c>
      <c r="AF79" s="24"/>
      <c r="AG79">
        <f t="shared" si="5"/>
        <v>2325.6976435915094</v>
      </c>
      <c r="AI79" s="34">
        <f>PXIL!H79</f>
        <v>0</v>
      </c>
      <c r="AJ79" s="34">
        <f>PXIL!N79</f>
        <v>0</v>
      </c>
      <c r="AK79" s="34">
        <f>RTM_IEX!H79</f>
        <v>19.09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-0.16612000000000002</v>
      </c>
      <c r="F80">
        <f>GT_Spot!P80</f>
        <v>0</v>
      </c>
      <c r="G80">
        <f>PPCL_NG!P80</f>
        <v>75.207161993887013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1205.5589959227023</v>
      </c>
      <c r="P80" s="36">
        <v>100.13</v>
      </c>
      <c r="Q80" s="36">
        <v>32.31560869565218</v>
      </c>
      <c r="R80" s="38">
        <v>0</v>
      </c>
      <c r="S80" s="38">
        <v>0</v>
      </c>
      <c r="T80" s="37">
        <f>SUMPRODUCT(LTA!J80:AN80,LTA!J$101:AN$101,LTA!J$103:AN$103)</f>
        <v>70.680000000000007</v>
      </c>
      <c r="U80" s="37">
        <f>SUMPRODUCT(LTA!J80:AN80,LTA!J$102:AN$102,LTA!J$103:AN$103)</f>
        <v>98.51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657.99</v>
      </c>
      <c r="AB80" s="75">
        <f>-STOA!N80</f>
        <v>0</v>
      </c>
      <c r="AC80">
        <f t="shared" si="3"/>
        <v>20.843699020731712</v>
      </c>
      <c r="AD80">
        <f t="shared" si="4"/>
        <v>2347.4247475915099</v>
      </c>
      <c r="AE80">
        <f>'IDT-1'!B80</f>
        <v>0</v>
      </c>
      <c r="AF80" s="24"/>
      <c r="AG80">
        <f t="shared" si="5"/>
        <v>2347.4247475915099</v>
      </c>
      <c r="AI80" s="34">
        <f>PXIL!H80</f>
        <v>0</v>
      </c>
      <c r="AJ80" s="34">
        <f>PXIL!N80</f>
        <v>0</v>
      </c>
      <c r="AK80" s="34">
        <f>RTM_IEX!H80</f>
        <v>18.420000000000002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-0.16612000000000002</v>
      </c>
      <c r="F81">
        <f>GT_Spot!P81</f>
        <v>0</v>
      </c>
      <c r="G81">
        <f>PPCL_NG!P81</f>
        <v>75.207161993887013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1203.6975618905465</v>
      </c>
      <c r="P81" s="36">
        <v>100.13</v>
      </c>
      <c r="Q81" s="36">
        <v>32.31560869565218</v>
      </c>
      <c r="R81" s="38">
        <v>0</v>
      </c>
      <c r="S81" s="38">
        <v>0</v>
      </c>
      <c r="T81" s="37">
        <f>SUMPRODUCT(LTA!J81:AN81,LTA!J$101:AN$101,LTA!J$103:AN$103)</f>
        <v>79.569999999999993</v>
      </c>
      <c r="U81" s="37">
        <f>SUMPRODUCT(LTA!J81:AN81,LTA!J$102:AN$102,LTA!J$103:AN$103)</f>
        <v>116.06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687.74</v>
      </c>
      <c r="AB81" s="75">
        <f>-STOA!N81</f>
        <v>0</v>
      </c>
      <c r="AC81">
        <f t="shared" si="3"/>
        <v>21.265558401248743</v>
      </c>
      <c r="AD81">
        <f t="shared" si="4"/>
        <v>2394.9414541788374</v>
      </c>
      <c r="AE81">
        <f>'IDT-1'!B81</f>
        <v>0</v>
      </c>
      <c r="AF81" s="24"/>
      <c r="AG81">
        <f t="shared" si="5"/>
        <v>2394.9414541788374</v>
      </c>
      <c r="AI81" s="34">
        <f>PXIL!H81</f>
        <v>0</v>
      </c>
      <c r="AJ81" s="34">
        <f>PXIL!N81</f>
        <v>0</v>
      </c>
      <c r="AK81" s="34">
        <f>RTM_IEX!H81</f>
        <v>12.03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-0.16612000000000002</v>
      </c>
      <c r="F82">
        <f>GT_Spot!P82</f>
        <v>0</v>
      </c>
      <c r="G82">
        <f>PPCL_NG!P82</f>
        <v>75.207161993887013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1203.6975618905465</v>
      </c>
      <c r="P82" s="36">
        <v>100.13</v>
      </c>
      <c r="Q82" s="36">
        <v>32.31560869565218</v>
      </c>
      <c r="R82" s="38">
        <v>0</v>
      </c>
      <c r="S82" s="38">
        <v>0</v>
      </c>
      <c r="T82" s="37">
        <f>SUMPRODUCT(LTA!J82:AN82,LTA!J$101:AN$101,LTA!J$103:AN$103)</f>
        <v>86.24</v>
      </c>
      <c r="U82" s="37">
        <f>SUMPRODUCT(LTA!J82:AN82,LTA!J$102:AN$102,LTA!J$103:AN$103)</f>
        <v>115.87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715.57</v>
      </c>
      <c r="AB82" s="75">
        <f>-STOA!N82</f>
        <v>0</v>
      </c>
      <c r="AC82">
        <f t="shared" si="3"/>
        <v>21.563262401248743</v>
      </c>
      <c r="AD82">
        <f t="shared" si="4"/>
        <v>2428.4737501788372</v>
      </c>
      <c r="AE82">
        <f>'IDT-1'!B82</f>
        <v>0</v>
      </c>
      <c r="AF82" s="24"/>
      <c r="AG82">
        <f t="shared" si="5"/>
        <v>2428.4737501788372</v>
      </c>
      <c r="AI82" s="34">
        <f>PXIL!H82</f>
        <v>0</v>
      </c>
      <c r="AJ82" s="34">
        <f>PXIL!N82</f>
        <v>0</v>
      </c>
      <c r="AK82" s="34">
        <f>RTM_IEX!H82</f>
        <v>11.55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-0.16612000000000002</v>
      </c>
      <c r="F83">
        <f>GT_Spot!P83</f>
        <v>0</v>
      </c>
      <c r="G83">
        <f>PPCL_NG!P83</f>
        <v>75.207161993887013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1216.743055942881</v>
      </c>
      <c r="P83" s="36">
        <v>100.13</v>
      </c>
      <c r="Q83" s="36">
        <v>32.31560869565218</v>
      </c>
      <c r="R83" s="38">
        <v>0</v>
      </c>
      <c r="S83" s="38">
        <v>0</v>
      </c>
      <c r="T83" s="37">
        <f>SUMPRODUCT(LTA!J83:AN83,LTA!J$101:AN$101,LTA!J$103:AN$103)</f>
        <v>85.74</v>
      </c>
      <c r="U83" s="37">
        <f>SUMPRODUCT(LTA!J83:AN83,LTA!J$102:AN$102,LTA!J$103:AN$103)</f>
        <v>115.81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782.7</v>
      </c>
      <c r="AB83" s="75">
        <f>-STOA!N83</f>
        <v>0</v>
      </c>
      <c r="AC83">
        <f t="shared" si="3"/>
        <v>22.686048272718811</v>
      </c>
      <c r="AD83">
        <f t="shared" si="4"/>
        <v>2436.4164583597012</v>
      </c>
      <c r="AE83">
        <f>'IDT-1'!B83</f>
        <v>0</v>
      </c>
      <c r="AF83" s="24"/>
      <c r="AG83">
        <f t="shared" si="5"/>
        <v>2436.4164583597012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-59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-0.16612000000000002</v>
      </c>
      <c r="F84">
        <f>GT_Spot!P84</f>
        <v>0</v>
      </c>
      <c r="G84">
        <f>PPCL_NG!P84</f>
        <v>75.207161993887013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1217.0453548352455</v>
      </c>
      <c r="P84" s="36">
        <v>100.13</v>
      </c>
      <c r="Q84" s="36">
        <v>32.31560869565218</v>
      </c>
      <c r="R84" s="38">
        <v>0</v>
      </c>
      <c r="S84" s="38">
        <v>0</v>
      </c>
      <c r="T84" s="37">
        <f>SUMPRODUCT(LTA!J84:AN84,LTA!J$101:AN$101,LTA!J$103:AN$103)</f>
        <v>84.95</v>
      </c>
      <c r="U84" s="37">
        <f>SUMPRODUCT(LTA!J84:AN84,LTA!J$102:AN$102,LTA!J$103:AN$103)</f>
        <v>115.57000000000001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797.08999999999992</v>
      </c>
      <c r="AB84" s="75">
        <f>-STOA!N84</f>
        <v>0</v>
      </c>
      <c r="AC84">
        <f t="shared" si="3"/>
        <v>22.76188586536064</v>
      </c>
      <c r="AD84">
        <f t="shared" si="4"/>
        <v>2455.0029196594242</v>
      </c>
      <c r="AE84">
        <f>'IDT-1'!B84</f>
        <v>0</v>
      </c>
      <c r="AF84" s="24"/>
      <c r="AG84">
        <f t="shared" si="5"/>
        <v>2455.0029196594242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-54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-0.16612000000000002</v>
      </c>
      <c r="F85">
        <f>GT_Spot!P85</f>
        <v>0</v>
      </c>
      <c r="G85">
        <f>PPCL_NG!P85</f>
        <v>75.207161993887013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1201.2165225055905</v>
      </c>
      <c r="P85" s="36">
        <v>100.13</v>
      </c>
      <c r="Q85" s="36">
        <v>32.31560869565218</v>
      </c>
      <c r="R85" s="38">
        <v>0</v>
      </c>
      <c r="S85" s="38">
        <v>0</v>
      </c>
      <c r="T85" s="37">
        <f>SUMPRODUCT(LTA!J85:AN85,LTA!J$101:AN$101,LTA!J$103:AN$103)</f>
        <v>48.59</v>
      </c>
      <c r="U85" s="37">
        <f>SUMPRODUCT(LTA!J85:AN85,LTA!J$102:AN$102,LTA!J$103:AN$103)</f>
        <v>115.4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822.04</v>
      </c>
      <c r="AB85" s="75">
        <f>-STOA!N85</f>
        <v>0</v>
      </c>
      <c r="AC85">
        <f t="shared" si="3"/>
        <v>22.724885073870169</v>
      </c>
      <c r="AD85">
        <f t="shared" si="4"/>
        <v>2404.6310881212594</v>
      </c>
      <c r="AE85">
        <f>'IDT-1'!B85</f>
        <v>0</v>
      </c>
      <c r="AF85" s="24"/>
      <c r="AG85">
        <f t="shared" si="5"/>
        <v>2404.6310881212594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-77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-0.16612000000000002</v>
      </c>
      <c r="F86">
        <f>GT_Spot!P86</f>
        <v>0</v>
      </c>
      <c r="G86">
        <f>PPCL_NG!P86</f>
        <v>75.207161993887013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1186.1431827684501</v>
      </c>
      <c r="P86" s="36">
        <v>100.13</v>
      </c>
      <c r="Q86" s="36">
        <v>32.31560869565218</v>
      </c>
      <c r="R86" s="38">
        <v>0</v>
      </c>
      <c r="S86" s="38">
        <v>0</v>
      </c>
      <c r="T86" s="37">
        <f>SUMPRODUCT(LTA!J86:AN86,LTA!J$101:AN$101,LTA!J$103:AN$103)</f>
        <v>31.33</v>
      </c>
      <c r="U86" s="37">
        <f>SUMPRODUCT(LTA!J86:AN86,LTA!J$102:AN$102,LTA!J$103:AN$103)</f>
        <v>69.010000000000005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837.4</v>
      </c>
      <c r="AB86" s="75">
        <f>-STOA!N86</f>
        <v>0</v>
      </c>
      <c r="AC86">
        <f t="shared" si="3"/>
        <v>22.327093979582848</v>
      </c>
      <c r="AD86">
        <f t="shared" si="4"/>
        <v>2323.6655394784061</v>
      </c>
      <c r="AE86">
        <f>'IDT-1'!B86</f>
        <v>41</v>
      </c>
      <c r="AF86" s="24"/>
      <c r="AG86">
        <f t="shared" si="5"/>
        <v>2364.6655394784061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-95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-0.16612000000000002</v>
      </c>
      <c r="F87">
        <f>GT_Spot!P87</f>
        <v>0</v>
      </c>
      <c r="G87">
        <f>PPCL_NG!P87</f>
        <v>75.207161993887013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1184.162023254697</v>
      </c>
      <c r="P87" s="36">
        <v>100.13</v>
      </c>
      <c r="Q87" s="36">
        <v>32.31560869565218</v>
      </c>
      <c r="R87" s="38">
        <v>0</v>
      </c>
      <c r="S87" s="38">
        <v>0</v>
      </c>
      <c r="T87" s="37">
        <f>SUMPRODUCT(LTA!J87:AN87,LTA!J$101:AN$101,LTA!J$103:AN$103)</f>
        <v>30.96</v>
      </c>
      <c r="U87" s="37">
        <f>SUMPRODUCT(LTA!J87:AN87,LTA!J$102:AN$102,LTA!J$103:AN$103)</f>
        <v>66.849999999999994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837.4</v>
      </c>
      <c r="AB87" s="75">
        <f>-STOA!N87</f>
        <v>0</v>
      </c>
      <c r="AC87">
        <f t="shared" si="3"/>
        <v>22.509348963916704</v>
      </c>
      <c r="AD87">
        <f t="shared" si="4"/>
        <v>2293.9721249803192</v>
      </c>
      <c r="AE87">
        <f>'IDT-1'!B87</f>
        <v>79</v>
      </c>
      <c r="AF87" s="24"/>
      <c r="AG87">
        <f t="shared" si="5"/>
        <v>2372.9721249803192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-120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-0.16612000000000002</v>
      </c>
      <c r="F88">
        <f>GT_Spot!P88</f>
        <v>0</v>
      </c>
      <c r="G88">
        <f>PPCL_NG!P88</f>
        <v>75.207161993887013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1184.162023254697</v>
      </c>
      <c r="P88" s="36">
        <v>100.13</v>
      </c>
      <c r="Q88" s="36">
        <v>32.31560869565218</v>
      </c>
      <c r="R88" s="38">
        <v>0</v>
      </c>
      <c r="S88" s="38">
        <v>0</v>
      </c>
      <c r="T88" s="37">
        <f>SUMPRODUCT(LTA!J88:AN88,LTA!J$101:AN$101,LTA!J$103:AN$103)</f>
        <v>30.61</v>
      </c>
      <c r="U88" s="37">
        <f>SUMPRODUCT(LTA!J88:AN88,LTA!J$102:AN$102,LTA!J$103:AN$103)</f>
        <v>65.91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837.4</v>
      </c>
      <c r="AB88" s="75">
        <f>-STOA!N88</f>
        <v>0</v>
      </c>
      <c r="AC88">
        <f t="shared" si="3"/>
        <v>22.453606326305731</v>
      </c>
      <c r="AD88">
        <f t="shared" si="4"/>
        <v>2297.7378676179301</v>
      </c>
      <c r="AE88">
        <f>'IDT-1'!B88</f>
        <v>115</v>
      </c>
      <c r="AF88" s="24"/>
      <c r="AG88">
        <f t="shared" si="5"/>
        <v>2412.7378676179301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-115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-0.16612000000000002</v>
      </c>
      <c r="F89">
        <f>GT_Spot!P89</f>
        <v>0</v>
      </c>
      <c r="G89">
        <f>PPCL_NG!P89</f>
        <v>75.207161993887013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1184.1587149064221</v>
      </c>
      <c r="P89" s="36">
        <v>100.13</v>
      </c>
      <c r="Q89" s="36">
        <v>32.31560869565218</v>
      </c>
      <c r="R89" s="38">
        <v>0</v>
      </c>
      <c r="S89" s="38">
        <v>0</v>
      </c>
      <c r="T89" s="37">
        <f>SUMPRODUCT(LTA!J89:AN89,LTA!J$101:AN$101,LTA!J$103:AN$103)</f>
        <v>29.14</v>
      </c>
      <c r="U89" s="37">
        <f>SUMPRODUCT(LTA!J89:AN89,LTA!J$102:AN$102,LTA!J$103:AN$103)</f>
        <v>64.55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837.4</v>
      </c>
      <c r="AB89" s="75">
        <f>-STOA!N89</f>
        <v>0</v>
      </c>
      <c r="AC89">
        <f t="shared" si="3"/>
        <v>21.540860460621378</v>
      </c>
      <c r="AD89">
        <f t="shared" si="4"/>
        <v>2395.8173051353397</v>
      </c>
      <c r="AE89">
        <f>'IDT-1'!B89</f>
        <v>105.717</v>
      </c>
      <c r="AF89" s="24"/>
      <c r="AG89">
        <f t="shared" si="5"/>
        <v>2501.5343051353398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-15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-0.16612000000000002</v>
      </c>
      <c r="F90">
        <f>GT_Spot!P90</f>
        <v>0</v>
      </c>
      <c r="G90">
        <f>PPCL_NG!P90</f>
        <v>75.207161993887013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1212.264112822809</v>
      </c>
      <c r="P90" s="36">
        <v>100.13</v>
      </c>
      <c r="Q90" s="36">
        <v>32.31560869565218</v>
      </c>
      <c r="R90" s="38">
        <v>0</v>
      </c>
      <c r="S90" s="38">
        <v>0</v>
      </c>
      <c r="T90" s="37">
        <f>SUMPRODUCT(LTA!J90:AN90,LTA!J$101:AN$101,LTA!J$103:AN$103)</f>
        <v>27.59</v>
      </c>
      <c r="U90" s="37">
        <f>SUMPRODUCT(LTA!J90:AN90,LTA!J$102:AN$102,LTA!J$103:AN$103)</f>
        <v>64.069999999999993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10.56</v>
      </c>
      <c r="Z90" s="34">
        <f>IEX!N90</f>
        <v>0</v>
      </c>
      <c r="AA90" s="75">
        <f>STOA!H90</f>
        <v>837.4</v>
      </c>
      <c r="AB90" s="75">
        <f>-STOA!N90</f>
        <v>0</v>
      </c>
      <c r="AC90">
        <f t="shared" si="3"/>
        <v>21.765592559541432</v>
      </c>
      <c r="AD90">
        <f t="shared" si="4"/>
        <v>2443.2279709528066</v>
      </c>
      <c r="AE90">
        <f>'IDT-1'!B90</f>
        <v>86.647000000000006</v>
      </c>
      <c r="AF90" s="24"/>
      <c r="AG90">
        <f t="shared" si="5"/>
        <v>2529.8749709528065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-4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-0.16612000000000002</v>
      </c>
      <c r="F91">
        <f>GT_Spot!P91</f>
        <v>0</v>
      </c>
      <c r="G91">
        <f>PPCL_NG!P91</f>
        <v>75.207161993887013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1195.5145140032403</v>
      </c>
      <c r="P91" s="36">
        <v>100.13</v>
      </c>
      <c r="Q91" s="36">
        <v>32.31560869565218</v>
      </c>
      <c r="R91" s="38">
        <v>0</v>
      </c>
      <c r="S91" s="38">
        <v>0</v>
      </c>
      <c r="T91" s="37">
        <f>SUMPRODUCT(LTA!J91:AN91,LTA!J$101:AN$101,LTA!J$103:AN$103)</f>
        <v>26.33</v>
      </c>
      <c r="U91" s="37">
        <f>SUMPRODUCT(LTA!J91:AN91,LTA!J$102:AN$102,LTA!J$103:AN$103)</f>
        <v>63.92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951.93000000000006</v>
      </c>
      <c r="AB91" s="75">
        <f>-STOA!N91</f>
        <v>0</v>
      </c>
      <c r="AC91">
        <f t="shared" si="3"/>
        <v>22.787067915595088</v>
      </c>
      <c r="AD91">
        <f t="shared" si="4"/>
        <v>2498.0168967771847</v>
      </c>
      <c r="AE91">
        <f>'IDT-1'!B91</f>
        <v>46.603000000000002</v>
      </c>
      <c r="AF91" s="24"/>
      <c r="AG91">
        <f t="shared" si="5"/>
        <v>2544.6198967771847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-34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-0.16612000000000002</v>
      </c>
      <c r="F92">
        <f>GT_Spot!P92</f>
        <v>0</v>
      </c>
      <c r="G92">
        <f>PPCL_NG!P92</f>
        <v>75.207161993887013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1195.5112056549651</v>
      </c>
      <c r="P92" s="36">
        <v>100.13</v>
      </c>
      <c r="Q92" s="36">
        <v>32.31560869565218</v>
      </c>
      <c r="R92" s="38">
        <v>0</v>
      </c>
      <c r="S92" s="38">
        <v>0</v>
      </c>
      <c r="T92" s="37">
        <f>SUMPRODUCT(LTA!J92:AN92,LTA!J$101:AN$101,LTA!J$103:AN$103)</f>
        <v>25.419999999999998</v>
      </c>
      <c r="U92" s="37">
        <f>SUMPRODUCT(LTA!J92:AN92,LTA!J$102:AN$102,LTA!J$103:AN$103)</f>
        <v>62.06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26.87</v>
      </c>
      <c r="Z92" s="34">
        <f>IEX!N92</f>
        <v>0</v>
      </c>
      <c r="AA92" s="75">
        <f>STOA!H92</f>
        <v>951.93000000000006</v>
      </c>
      <c r="AB92" s="75">
        <f>-STOA!N92</f>
        <v>0</v>
      </c>
      <c r="AC92">
        <f t="shared" si="3"/>
        <v>22.697262466375626</v>
      </c>
      <c r="AD92">
        <f t="shared" si="4"/>
        <v>2556.2033938781283</v>
      </c>
      <c r="AE92">
        <f>'IDT-1'!B92</f>
        <v>26.242999999999999</v>
      </c>
      <c r="AF92" s="24"/>
      <c r="AG92">
        <f t="shared" si="5"/>
        <v>2582.4463938781282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-0.16612000000000002</v>
      </c>
      <c r="F93">
        <f>GT_Spot!P93</f>
        <v>0</v>
      </c>
      <c r="G93">
        <f>PPCL_NG!P93</f>
        <v>75.207161993887013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1194.7995669712877</v>
      </c>
      <c r="P93" s="36">
        <v>100.13</v>
      </c>
      <c r="Q93" s="36">
        <v>32.31560869565218</v>
      </c>
      <c r="R93" s="38">
        <v>0</v>
      </c>
      <c r="S93" s="38">
        <v>0</v>
      </c>
      <c r="T93" s="37">
        <f>SUMPRODUCT(LTA!J93:AN93,LTA!J$101:AN$101,LTA!J$103:AN$103)</f>
        <v>21.16</v>
      </c>
      <c r="U93" s="37">
        <f>SUMPRODUCT(LTA!J93:AN93,LTA!J$102:AN$102,LTA!J$103:AN$103)</f>
        <v>59.31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85.41</v>
      </c>
      <c r="Z93" s="34">
        <f>IEX!N93</f>
        <v>0</v>
      </c>
      <c r="AA93" s="75">
        <f>STOA!H93</f>
        <v>951.93000000000006</v>
      </c>
      <c r="AB93" s="75">
        <f>-STOA!N93</f>
        <v>0</v>
      </c>
      <c r="AC93">
        <f t="shared" si="3"/>
        <v>23.233960045959268</v>
      </c>
      <c r="AD93">
        <f t="shared" si="4"/>
        <v>2616.6550576148679</v>
      </c>
      <c r="AE93">
        <f>'IDT-1'!B93</f>
        <v>0</v>
      </c>
      <c r="AF93" s="24"/>
      <c r="AG93">
        <f t="shared" si="5"/>
        <v>2616.6550576148679</v>
      </c>
      <c r="AI93" s="34">
        <f>PXIL!H93</f>
        <v>0</v>
      </c>
      <c r="AJ93" s="34">
        <f>PXIL!N93</f>
        <v>0</v>
      </c>
      <c r="AK93" s="34">
        <f>RTM_IEX!H93</f>
        <v>10.17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-0.16612000000000002</v>
      </c>
      <c r="F94">
        <f>GT_Spot!P94</f>
        <v>0</v>
      </c>
      <c r="G94">
        <f>PPCL_NG!P94</f>
        <v>75.207161993887013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1197.8873747339969</v>
      </c>
      <c r="P94" s="36">
        <v>100.13</v>
      </c>
      <c r="Q94" s="36">
        <v>32.31560869565218</v>
      </c>
      <c r="R94" s="38">
        <v>0</v>
      </c>
      <c r="S94" s="38">
        <v>0</v>
      </c>
      <c r="T94" s="37">
        <f>SUMPRODUCT(LTA!J94:AN94,LTA!J$101:AN$101,LTA!J$103:AN$103)</f>
        <v>21.16</v>
      </c>
      <c r="U94" s="37">
        <f>SUMPRODUCT(LTA!J94:AN94,LTA!J$102:AN$102,LTA!J$103:AN$103)</f>
        <v>59.31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97.89</v>
      </c>
      <c r="Z94" s="34">
        <f>IEX!N94</f>
        <v>0</v>
      </c>
      <c r="AA94" s="75">
        <f>STOA!H94</f>
        <v>951.93000000000006</v>
      </c>
      <c r="AB94" s="75">
        <f>-STOA!N94</f>
        <v>0</v>
      </c>
      <c r="AC94">
        <f t="shared" si="3"/>
        <v>23.33065275427111</v>
      </c>
      <c r="AD94">
        <f t="shared" si="4"/>
        <v>2627.5461726692656</v>
      </c>
      <c r="AE94">
        <f>'IDT-1'!B94</f>
        <v>0</v>
      </c>
      <c r="AF94" s="24"/>
      <c r="AG94">
        <f t="shared" si="5"/>
        <v>2627.5461726692656</v>
      </c>
      <c r="AI94" s="34">
        <f>PXIL!H94</f>
        <v>0</v>
      </c>
      <c r="AJ94" s="34">
        <f>PXIL!N94</f>
        <v>0</v>
      </c>
      <c r="AK94" s="34">
        <f>RTM_IEX!H94</f>
        <v>5.59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-0.16612000000000002</v>
      </c>
      <c r="F95">
        <f>GT_Spot!P95</f>
        <v>0</v>
      </c>
      <c r="G95">
        <f>PPCL_NG!P95</f>
        <v>75.207161993887013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1167.5495569213138</v>
      </c>
      <c r="P95" s="36">
        <v>100.13</v>
      </c>
      <c r="Q95" s="36">
        <v>32.31560869565218</v>
      </c>
      <c r="R95" s="38">
        <v>0</v>
      </c>
      <c r="S95" s="38">
        <v>0</v>
      </c>
      <c r="T95" s="37">
        <f>SUMPRODUCT(LTA!J95:AN95,LTA!J$101:AN$101,LTA!J$103:AN$103)</f>
        <v>21.16</v>
      </c>
      <c r="U95" s="37">
        <f>SUMPRODUCT(LTA!J95:AN95,LTA!J$102:AN$102,LTA!J$103:AN$103)</f>
        <v>59.349999999999994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115.16</v>
      </c>
      <c r="Z95" s="34">
        <f>IEX!N95</f>
        <v>0</v>
      </c>
      <c r="AA95" s="75">
        <f>STOA!H95</f>
        <v>950.93000000000006</v>
      </c>
      <c r="AB95" s="75">
        <f>-STOA!N95</f>
        <v>0</v>
      </c>
      <c r="AC95">
        <f t="shared" si="3"/>
        <v>23.309991957519497</v>
      </c>
      <c r="AD95">
        <f t="shared" si="4"/>
        <v>2625.2190156533338</v>
      </c>
      <c r="AE95">
        <f>'IDT-1'!B95</f>
        <v>0</v>
      </c>
      <c r="AF95" s="24"/>
      <c r="AG95">
        <f t="shared" si="5"/>
        <v>2625.2190156533338</v>
      </c>
      <c r="AI95" s="34">
        <f>PXIL!H95</f>
        <v>0</v>
      </c>
      <c r="AJ95" s="34">
        <f>PXIL!N95</f>
        <v>0</v>
      </c>
      <c r="AK95" s="34">
        <f>RTM_IEX!H95</f>
        <v>17.27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-0.16612000000000002</v>
      </c>
      <c r="F96">
        <f>GT_Spot!P96</f>
        <v>0</v>
      </c>
      <c r="G96">
        <f>PPCL_NG!P96</f>
        <v>75.207161993887013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1161.6459622326729</v>
      </c>
      <c r="P96" s="36">
        <v>100.13</v>
      </c>
      <c r="Q96" s="36">
        <v>32.31560869565218</v>
      </c>
      <c r="R96" s="38">
        <v>0</v>
      </c>
      <c r="S96" s="38">
        <v>0</v>
      </c>
      <c r="T96" s="37">
        <f>SUMPRODUCT(LTA!J96:AN96,LTA!J$101:AN$101,LTA!J$103:AN$103)</f>
        <v>21.16</v>
      </c>
      <c r="U96" s="37">
        <f>SUMPRODUCT(LTA!J96:AN96,LTA!J$102:AN$102,LTA!J$103:AN$103)</f>
        <v>59.349999999999994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119.01</v>
      </c>
      <c r="Z96" s="34">
        <f>IEX!N96</f>
        <v>0</v>
      </c>
      <c r="AA96" s="75">
        <f>STOA!H96</f>
        <v>950.93000000000006</v>
      </c>
      <c r="AB96" s="75">
        <f>-STOA!N96</f>
        <v>0</v>
      </c>
      <c r="AC96">
        <f t="shared" si="3"/>
        <v>23.241320324259455</v>
      </c>
      <c r="AD96">
        <f t="shared" si="4"/>
        <v>2617.4840925979524</v>
      </c>
      <c r="AE96">
        <f>'IDT-1'!B96</f>
        <v>0</v>
      </c>
      <c r="AF96" s="24"/>
      <c r="AG96">
        <f t="shared" si="5"/>
        <v>2617.4840925979524</v>
      </c>
      <c r="AI96" s="34">
        <f>PXIL!H96</f>
        <v>0</v>
      </c>
      <c r="AJ96" s="34">
        <f>PXIL!N96</f>
        <v>0</v>
      </c>
      <c r="AK96" s="34">
        <f>RTM_IEX!H96</f>
        <v>11.52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-0.16612000000000002</v>
      </c>
      <c r="F97">
        <f>GT_Spot!P97</f>
        <v>0</v>
      </c>
      <c r="G97">
        <f>PPCL_NG!P97</f>
        <v>75.207161993887013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1161.7618634383002</v>
      </c>
      <c r="P97" s="36">
        <v>100.13</v>
      </c>
      <c r="Q97" s="36">
        <v>32.31560869565218</v>
      </c>
      <c r="R97" s="38">
        <v>0</v>
      </c>
      <c r="S97" s="38">
        <v>0</v>
      </c>
      <c r="T97" s="37">
        <f>SUMPRODUCT(LTA!J97:AN97,LTA!J$101:AN$101,LTA!J$103:AN$103)</f>
        <v>21.16</v>
      </c>
      <c r="U97" s="37">
        <f>SUMPRODUCT(LTA!J97:AN97,LTA!J$102:AN$102,LTA!J$103:AN$103)</f>
        <v>59.349999999999994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110.37</v>
      </c>
      <c r="Z97" s="34">
        <f>IEX!N97</f>
        <v>0</v>
      </c>
      <c r="AA97" s="75">
        <f>STOA!H97</f>
        <v>950.93000000000006</v>
      </c>
      <c r="AB97" s="75">
        <f>-STOA!N97</f>
        <v>0</v>
      </c>
      <c r="AC97">
        <f t="shared" si="3"/>
        <v>23.149412254868977</v>
      </c>
      <c r="AD97">
        <f t="shared" si="4"/>
        <v>2607.13190187297</v>
      </c>
      <c r="AE97">
        <f>'IDT-1'!B97</f>
        <v>0</v>
      </c>
      <c r="AF97" s="24"/>
      <c r="AG97">
        <f t="shared" si="5"/>
        <v>2607.13190187297</v>
      </c>
      <c r="AI97" s="34">
        <f>PXIL!H97</f>
        <v>0</v>
      </c>
      <c r="AJ97" s="34">
        <f>PXIL!N97</f>
        <v>0</v>
      </c>
      <c r="AK97" s="34">
        <f>RTM_IEX!H97</f>
        <v>9.6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-0.16612000000000002</v>
      </c>
      <c r="F98">
        <f>GT_Spot!P98</f>
        <v>0</v>
      </c>
      <c r="G98">
        <f>PPCL_NG!P98</f>
        <v>75.207161993887013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1161.4662069434351</v>
      </c>
      <c r="P98" s="36">
        <v>100.13</v>
      </c>
      <c r="Q98" s="36">
        <v>32.31560869565218</v>
      </c>
      <c r="R98" s="38">
        <v>0</v>
      </c>
      <c r="S98" s="38">
        <v>0</v>
      </c>
      <c r="T98" s="37">
        <f>SUMPRODUCT(LTA!J98:AN98,LTA!J$101:AN$101,LTA!J$103:AN$103)</f>
        <v>21.16</v>
      </c>
      <c r="U98" s="37">
        <f>SUMPRODUCT(LTA!J98:AN98,LTA!J$102:AN$102,LTA!J$103:AN$103)</f>
        <v>59.349999999999994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93.09</v>
      </c>
      <c r="Z98" s="34">
        <f>IEX!N98</f>
        <v>0</v>
      </c>
      <c r="AA98" s="75">
        <f>STOA!H98</f>
        <v>950.93000000000006</v>
      </c>
      <c r="AB98" s="75">
        <f>-STOA!N98</f>
        <v>0</v>
      </c>
      <c r="AC98">
        <f t="shared" si="3"/>
        <v>22.91026647771416</v>
      </c>
      <c r="AD98">
        <f t="shared" si="4"/>
        <v>2580.19539115526</v>
      </c>
      <c r="AE98">
        <f>'IDT-1'!B98</f>
        <v>0</v>
      </c>
      <c r="AF98" s="24"/>
      <c r="AG98">
        <f t="shared" si="5"/>
        <v>2580.19539115526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0.24030719999999986</v>
      </c>
      <c r="E99">
        <f t="shared" si="6"/>
        <v>-5.1081900000000012E-3</v>
      </c>
      <c r="F99">
        <f t="shared" si="6"/>
        <v>0</v>
      </c>
      <c r="G99">
        <f t="shared" si="6"/>
        <v>1.803772597354816</v>
      </c>
      <c r="H99">
        <f t="shared" si="6"/>
        <v>0</v>
      </c>
      <c r="I99">
        <f t="shared" si="6"/>
        <v>2.0679299612525259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25.634993985389634</v>
      </c>
      <c r="P99" s="36">
        <f t="shared" si="6"/>
        <v>2.7035949999999969</v>
      </c>
      <c r="Q99" s="36">
        <f t="shared" si="6"/>
        <v>0.77557305982474023</v>
      </c>
      <c r="R99" s="38">
        <f t="shared" si="6"/>
        <v>0.50025120694714875</v>
      </c>
      <c r="S99" s="38">
        <f t="shared" si="6"/>
        <v>0</v>
      </c>
      <c r="T99" s="37">
        <f t="shared" si="6"/>
        <v>4.2915050000000017</v>
      </c>
      <c r="U99" s="37">
        <f t="shared" si="6"/>
        <v>2.2011050000000001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0.24376499999999998</v>
      </c>
      <c r="Z99" s="34">
        <f t="shared" si="6"/>
        <v>0</v>
      </c>
      <c r="AA99" s="75">
        <f t="shared" si="6"/>
        <v>11.574502500000003</v>
      </c>
      <c r="AB99" s="75">
        <f t="shared" si="6"/>
        <v>0</v>
      </c>
      <c r="AC99">
        <f t="shared" si="6"/>
        <v>0.47340669001373303</v>
      </c>
      <c r="AD99">
        <f t="shared" si="6"/>
        <v>52.306600630755128</v>
      </c>
      <c r="AE99">
        <f t="shared" si="6"/>
        <v>0.15180250000000001</v>
      </c>
      <c r="AG99">
        <f t="shared" si="6"/>
        <v>52.458403130755137</v>
      </c>
      <c r="AI99">
        <f t="shared" si="6"/>
        <v>0</v>
      </c>
      <c r="AJ99">
        <f t="shared" si="6"/>
        <v>0</v>
      </c>
      <c r="AK99">
        <f t="shared" si="6"/>
        <v>1.2485650000000006</v>
      </c>
      <c r="AL99">
        <f t="shared" si="6"/>
        <v>-0.50075000000000003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45188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5.5991999999999997</v>
      </c>
      <c r="E3">
        <f>GT_NG!Q3</f>
        <v>-9.0959999999999999E-2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44.997895622895612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768.639138254199</v>
      </c>
      <c r="P3" s="36">
        <v>67.83</v>
      </c>
      <c r="Q3" s="36">
        <v>18.697459239130435</v>
      </c>
      <c r="R3" s="38">
        <v>0</v>
      </c>
      <c r="S3" s="38">
        <v>0</v>
      </c>
      <c r="T3" s="37">
        <f>SUMPRODUCT(LTA!J3:AN3,LTA!J$101:AN$101,LTA!J$104:AN$104)</f>
        <v>16.29</v>
      </c>
      <c r="U3" s="37">
        <f>SUMPRODUCT(LTA!J3:AN3,LTA!J$102:AN$102,LTA!J$104:AN$104)</f>
        <v>108.03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-40</v>
      </c>
      <c r="AA3" s="75">
        <f>STOA!I3</f>
        <v>268.05</v>
      </c>
      <c r="AB3" s="75">
        <f>-STOA!O3</f>
        <v>-13</v>
      </c>
      <c r="AC3">
        <f>SUMIF(B3:AB3,"&gt;0")*$AC$2-SUMIF(B3:AB3,"&lt;0")*($AC$2/(1-$AC$2))+SUMIF(AI3:AR3,"&gt;0")*$AC$2-SUMIF(AI3:AR3,"&lt;0")*($AC$2/(1-$AC$2))</f>
        <v>13.24629669745938</v>
      </c>
      <c r="AD3">
        <f>SUM(B3:AB3,AI3:AR3)-AC3</f>
        <v>1164.3848293096</v>
      </c>
      <c r="AE3">
        <f>'IDT-1'!C3</f>
        <v>0</v>
      </c>
      <c r="AF3" s="24"/>
      <c r="AG3">
        <f>SUM(AD3:AF3)</f>
        <v>1164.3848293096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-110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-9.0959999999999999E-2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44.997895622895612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772.9436888287421</v>
      </c>
      <c r="P4" s="36">
        <v>67.83</v>
      </c>
      <c r="Q4" s="36">
        <v>18.697459239130435</v>
      </c>
      <c r="R4" s="38">
        <v>0</v>
      </c>
      <c r="S4" s="38">
        <v>0</v>
      </c>
      <c r="T4" s="37">
        <f>SUMPRODUCT(LTA!J4:AN4,LTA!J$101:AN$101,LTA!J$104:AN$104)</f>
        <v>15.89</v>
      </c>
      <c r="U4" s="37">
        <f>SUMPRODUCT(LTA!J4:AN4,LTA!J$102:AN$102,LTA!J$104:AN$104)</f>
        <v>108.03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-55</v>
      </c>
      <c r="AA4" s="75">
        <f>STOA!I4</f>
        <v>268.05</v>
      </c>
      <c r="AB4" s="75">
        <f>-STOA!O4</f>
        <v>-13</v>
      </c>
      <c r="AC4">
        <f t="shared" ref="AC4:AC67" si="0">SUMIF(B4:AB4,"&gt;0")*$AC$2-SUMIF(B4:AB4,"&lt;0")*($AC$2/(1-$AC$2))+SUMIF(AI4:AR4,"&gt;0")*$AC$2-SUMIF(AI4:AR4,"&lt;0")*($AC$2/(1-$AC$2))</f>
        <v>13.396072400303899</v>
      </c>
      <c r="AD4">
        <f t="shared" ref="AD4:AD67" si="1">SUM(B4:AB4,AI4:AR4)-AC4</f>
        <v>1155.1396041812986</v>
      </c>
      <c r="AE4">
        <f>'IDT-1'!C4</f>
        <v>0</v>
      </c>
      <c r="AF4" s="24"/>
      <c r="AG4">
        <f t="shared" ref="AG4:AG67" si="2">SUM(AD4:AF4)</f>
        <v>1155.1396041812986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-108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-9.0959999999999999E-2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44.997895622895612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694.00339829490849</v>
      </c>
      <c r="P5" s="36">
        <v>67.83</v>
      </c>
      <c r="Q5" s="36">
        <v>18.697459239130435</v>
      </c>
      <c r="R5" s="38">
        <v>0</v>
      </c>
      <c r="S5" s="38">
        <v>0</v>
      </c>
      <c r="T5" s="37">
        <f>SUMPRODUCT(LTA!J5:AN5,LTA!J$101:AN$101,LTA!J$104:AN$104)</f>
        <v>18.13</v>
      </c>
      <c r="U5" s="37">
        <f>SUMPRODUCT(LTA!J5:AN5,LTA!J$102:AN$102,LTA!J$104:AN$104)</f>
        <v>109.31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-60</v>
      </c>
      <c r="AA5" s="75">
        <f>STOA!I5</f>
        <v>268.05</v>
      </c>
      <c r="AB5" s="75">
        <f>-STOA!O5</f>
        <v>-13</v>
      </c>
      <c r="AC5">
        <f t="shared" si="0"/>
        <v>11.817926708820044</v>
      </c>
      <c r="AD5">
        <f t="shared" si="1"/>
        <v>1184.2974593389488</v>
      </c>
      <c r="AE5">
        <f>'IDT-1'!C5</f>
        <v>0</v>
      </c>
      <c r="AF5" s="24"/>
      <c r="AG5">
        <f t="shared" si="2"/>
        <v>1184.2974593389488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-9.0959999999999999E-2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44.997895622895612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655.42308413967021</v>
      </c>
      <c r="P6" s="36">
        <v>67.83</v>
      </c>
      <c r="Q6" s="36">
        <v>18.697459239130435</v>
      </c>
      <c r="R6" s="38">
        <v>0</v>
      </c>
      <c r="S6" s="38">
        <v>0</v>
      </c>
      <c r="T6" s="37">
        <f>SUMPRODUCT(LTA!J6:AN6,LTA!J$101:AN$101,LTA!J$104:AN$104)</f>
        <v>19.239999999999998</v>
      </c>
      <c r="U6" s="37">
        <f>SUMPRODUCT(LTA!J6:AN6,LTA!J$102:AN$102,LTA!J$104:AN$104)</f>
        <v>109.44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-75</v>
      </c>
      <c r="AA6" s="75">
        <f>STOA!I6</f>
        <v>268.05</v>
      </c>
      <c r="AB6" s="75">
        <f>-STOA!O6</f>
        <v>-13</v>
      </c>
      <c r="AC6">
        <f t="shared" si="0"/>
        <v>11.622503857086876</v>
      </c>
      <c r="AD6">
        <f t="shared" si="1"/>
        <v>1132.1525680354437</v>
      </c>
      <c r="AE6">
        <f>'IDT-1'!C6</f>
        <v>0</v>
      </c>
      <c r="AF6" s="24"/>
      <c r="AG6">
        <f t="shared" si="2"/>
        <v>1132.1525680354437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-9.0959999999999999E-2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45.927902452390725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699.4180649303936</v>
      </c>
      <c r="P7" s="36">
        <v>67.83</v>
      </c>
      <c r="Q7" s="36">
        <v>18.697459239130435</v>
      </c>
      <c r="R7" s="38">
        <v>0</v>
      </c>
      <c r="S7" s="38">
        <v>0</v>
      </c>
      <c r="T7" s="37">
        <f>SUMPRODUCT(LTA!J7:AN7,LTA!J$101:AN$101,LTA!J$104:AN$104)</f>
        <v>21.4</v>
      </c>
      <c r="U7" s="37">
        <f>SUMPRODUCT(LTA!J7:AN7,LTA!J$102:AN$102,LTA!J$104:AN$104)</f>
        <v>109.58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-85</v>
      </c>
      <c r="AA7" s="75">
        <f>STOA!I7</f>
        <v>268.05</v>
      </c>
      <c r="AB7" s="75">
        <f>-STOA!O7</f>
        <v>-73</v>
      </c>
      <c r="AC7">
        <f t="shared" si="0"/>
        <v>12.659552674698473</v>
      </c>
      <c r="AD7">
        <f t="shared" si="1"/>
        <v>1108.3405068380507</v>
      </c>
      <c r="AE7">
        <f>'IDT-1'!C7</f>
        <v>-3.387</v>
      </c>
      <c r="AF7" s="24"/>
      <c r="AG7">
        <f t="shared" si="2"/>
        <v>1104.9535068380508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-9.0959999999999999E-2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45.927902452390725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699.09013529814558</v>
      </c>
      <c r="P8" s="36">
        <v>67.83</v>
      </c>
      <c r="Q8" s="36">
        <v>18.697459239130435</v>
      </c>
      <c r="R8" s="38">
        <v>0</v>
      </c>
      <c r="S8" s="38">
        <v>0</v>
      </c>
      <c r="T8" s="37">
        <f>SUMPRODUCT(LTA!J8:AN8,LTA!J$101:AN$101,LTA!J$104:AN$104)</f>
        <v>37.340000000000003</v>
      </c>
      <c r="U8" s="37">
        <f>SUMPRODUCT(LTA!J8:AN8,LTA!J$102:AN$102,LTA!J$104:AN$104)</f>
        <v>113.87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-105</v>
      </c>
      <c r="AA8" s="75">
        <f>STOA!I8</f>
        <v>268.05</v>
      </c>
      <c r="AB8" s="75">
        <f>-STOA!O8</f>
        <v>-73</v>
      </c>
      <c r="AC8">
        <f t="shared" si="0"/>
        <v>13.012253444378597</v>
      </c>
      <c r="AD8">
        <f t="shared" si="1"/>
        <v>1107.8898764361227</v>
      </c>
      <c r="AE8">
        <f>'IDT-1'!C8</f>
        <v>0</v>
      </c>
      <c r="AF8" s="24"/>
      <c r="AG8">
        <f t="shared" si="2"/>
        <v>1107.8898764361227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-9.0959999999999999E-2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700.68045124143271</v>
      </c>
      <c r="P9" s="36">
        <v>67.83</v>
      </c>
      <c r="Q9" s="36">
        <v>18.697459239130435</v>
      </c>
      <c r="R9" s="38">
        <v>0</v>
      </c>
      <c r="S9" s="38">
        <v>0</v>
      </c>
      <c r="T9" s="37">
        <f>SUMPRODUCT(LTA!J9:AN9,LTA!J$101:AN$101,LTA!J$104:AN$104)</f>
        <v>38.299999999999997</v>
      </c>
      <c r="U9" s="37">
        <f>SUMPRODUCT(LTA!J9:AN9,LTA!J$102:AN$102,LTA!J$104:AN$104)</f>
        <v>114.05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-125</v>
      </c>
      <c r="AA9" s="75">
        <f>STOA!I9</f>
        <v>268.05</v>
      </c>
      <c r="AB9" s="75">
        <f>-STOA!O9</f>
        <v>-73</v>
      </c>
      <c r="AC9">
        <f t="shared" si="0"/>
        <v>13.23728902855188</v>
      </c>
      <c r="AD9">
        <f t="shared" si="1"/>
        <v>1093.0595037757421</v>
      </c>
      <c r="AE9">
        <f>'IDT-1'!C9</f>
        <v>0</v>
      </c>
      <c r="AF9" s="24"/>
      <c r="AG9">
        <f t="shared" si="2"/>
        <v>1093.0595037757421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-9.0959999999999999E-2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700.68048193870436</v>
      </c>
      <c r="P10" s="36">
        <v>67.83</v>
      </c>
      <c r="Q10" s="36">
        <v>18.697459239130435</v>
      </c>
      <c r="R10" s="38">
        <v>0</v>
      </c>
      <c r="S10" s="38">
        <v>0</v>
      </c>
      <c r="T10" s="37">
        <f>SUMPRODUCT(LTA!J10:AN10,LTA!J$101:AN$101,LTA!J$104:AN$104)</f>
        <v>39.96</v>
      </c>
      <c r="U10" s="37">
        <f>SUMPRODUCT(LTA!J10:AN10,LTA!J$102:AN$102,LTA!J$104:AN$104)</f>
        <v>114.3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-135</v>
      </c>
      <c r="AA10" s="75">
        <f>STOA!I10</f>
        <v>268.05</v>
      </c>
      <c r="AB10" s="75">
        <f>-STOA!O10</f>
        <v>-73</v>
      </c>
      <c r="AC10">
        <f t="shared" si="0"/>
        <v>13.342878573909825</v>
      </c>
      <c r="AD10">
        <f t="shared" si="1"/>
        <v>1084.8639449276561</v>
      </c>
      <c r="AE10">
        <f>'IDT-1'!C10</f>
        <v>0</v>
      </c>
      <c r="AF10" s="24"/>
      <c r="AG10">
        <f t="shared" si="2"/>
        <v>1084.8639449276561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-9.0959999999999999E-2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618.51443640383536</v>
      </c>
      <c r="P11" s="36">
        <v>67.83</v>
      </c>
      <c r="Q11" s="36">
        <v>18.697459239130435</v>
      </c>
      <c r="R11" s="38">
        <v>0</v>
      </c>
      <c r="S11" s="38">
        <v>0</v>
      </c>
      <c r="T11" s="37">
        <f>SUMPRODUCT(LTA!J11:AN11,LTA!J$101:AN$101,LTA!J$104:AN$104)</f>
        <v>40.53</v>
      </c>
      <c r="U11" s="37">
        <f>SUMPRODUCT(LTA!J11:AN11,LTA!J$102:AN$102,LTA!J$104:AN$104)</f>
        <v>114.54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268.05</v>
      </c>
      <c r="AB11" s="75">
        <f>-STOA!O11</f>
        <v>-60</v>
      </c>
      <c r="AC11">
        <f t="shared" si="0"/>
        <v>11.534935687972952</v>
      </c>
      <c r="AD11">
        <f t="shared" si="1"/>
        <v>1128.3158422787239</v>
      </c>
      <c r="AE11">
        <f>'IDT-1'!C11</f>
        <v>-59</v>
      </c>
      <c r="AF11" s="24"/>
      <c r="AG11">
        <f t="shared" si="2"/>
        <v>1069.3158422787239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-25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-9.0959999999999999E-2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618.11357036091488</v>
      </c>
      <c r="P12" s="36">
        <v>67.83</v>
      </c>
      <c r="Q12" s="36">
        <v>18.697459239130435</v>
      </c>
      <c r="R12" s="38">
        <v>0</v>
      </c>
      <c r="S12" s="38">
        <v>0</v>
      </c>
      <c r="T12" s="37">
        <f>SUMPRODUCT(LTA!J12:AN12,LTA!J$101:AN$101,LTA!J$104:AN$104)</f>
        <v>40.26</v>
      </c>
      <c r="U12" s="37">
        <f>SUMPRODUCT(LTA!J12:AN12,LTA!J$102:AN$102,LTA!J$104:AN$104)</f>
        <v>114.8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-60</v>
      </c>
      <c r="AA12" s="75">
        <f>STOA!I12</f>
        <v>268.05</v>
      </c>
      <c r="AB12" s="75">
        <f>-STOA!O12</f>
        <v>-73</v>
      </c>
      <c r="AC12">
        <f t="shared" si="0"/>
        <v>12.17942337591551</v>
      </c>
      <c r="AD12">
        <f t="shared" si="1"/>
        <v>1054.2604885478606</v>
      </c>
      <c r="AE12">
        <f>'IDT-1'!C12</f>
        <v>-14.409000000000001</v>
      </c>
      <c r="AF12" s="24"/>
      <c r="AG12">
        <f t="shared" si="2"/>
        <v>1039.8514885478605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-25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-9.0959999999999999E-2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618.48317058611167</v>
      </c>
      <c r="P13" s="36">
        <v>43.19</v>
      </c>
      <c r="Q13" s="36">
        <v>9.5985116279069764</v>
      </c>
      <c r="R13" s="38">
        <v>0</v>
      </c>
      <c r="S13" s="38">
        <v>0</v>
      </c>
      <c r="T13" s="37">
        <f>SUMPRODUCT(LTA!J13:AN13,LTA!J$101:AN$101,LTA!J$104:AN$104)</f>
        <v>65.22</v>
      </c>
      <c r="U13" s="37">
        <f>SUMPRODUCT(LTA!J13:AN13,LTA!J$102:AN$102,LTA!J$104:AN$104)</f>
        <v>122.14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-80</v>
      </c>
      <c r="AA13" s="75">
        <f>STOA!I13</f>
        <v>268.05</v>
      </c>
      <c r="AB13" s="75">
        <f>-STOA!O13</f>
        <v>-73</v>
      </c>
      <c r="AC13">
        <f t="shared" si="0"/>
        <v>12.125622481307499</v>
      </c>
      <c r="AD13">
        <f t="shared" si="1"/>
        <v>1058.2449420564419</v>
      </c>
      <c r="AE13">
        <f>'IDT-1'!C13</f>
        <v>-11</v>
      </c>
      <c r="AF13" s="24"/>
      <c r="AG13">
        <f t="shared" si="2"/>
        <v>1047.2449420564419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-9.0959999999999999E-2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618.48350605136829</v>
      </c>
      <c r="P14" s="36">
        <v>43.19</v>
      </c>
      <c r="Q14" s="36">
        <v>9.5985116279069764</v>
      </c>
      <c r="R14" s="38">
        <v>0</v>
      </c>
      <c r="S14" s="38">
        <v>0</v>
      </c>
      <c r="T14" s="37">
        <f>SUMPRODUCT(LTA!J14:AN14,LTA!J$101:AN$101,LTA!J$104:AN$104)</f>
        <v>64.88</v>
      </c>
      <c r="U14" s="37">
        <f>SUMPRODUCT(LTA!J14:AN14,LTA!J$102:AN$102,LTA!J$104:AN$104)</f>
        <v>122.42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-110</v>
      </c>
      <c r="AA14" s="75">
        <f>STOA!I14</f>
        <v>268.05</v>
      </c>
      <c r="AB14" s="75">
        <f>-STOA!O14</f>
        <v>-73</v>
      </c>
      <c r="AC14">
        <f t="shared" si="0"/>
        <v>12.391441259067618</v>
      </c>
      <c r="AD14">
        <f t="shared" si="1"/>
        <v>1027.9194587439388</v>
      </c>
      <c r="AE14">
        <f>'IDT-1'!C14</f>
        <v>0</v>
      </c>
      <c r="AF14" s="24"/>
      <c r="AG14">
        <f t="shared" si="2"/>
        <v>1027.9194587439388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-9.0959999999999999E-2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620.30196376838956</v>
      </c>
      <c r="P15" s="36">
        <v>43.19</v>
      </c>
      <c r="Q15" s="36">
        <v>9.5985116279069764</v>
      </c>
      <c r="R15" s="38">
        <v>0</v>
      </c>
      <c r="S15" s="38">
        <v>0</v>
      </c>
      <c r="T15" s="37">
        <f>SUMPRODUCT(LTA!J15:AN15,LTA!J$101:AN$101,LTA!J$104:AN$104)</f>
        <v>63.88</v>
      </c>
      <c r="U15" s="37">
        <f>SUMPRODUCT(LTA!J15:AN15,LTA!J$102:AN$102,LTA!J$104:AN$104)</f>
        <v>122.93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-85</v>
      </c>
      <c r="AA15" s="75">
        <f>STOA!I15</f>
        <v>231.83999999999997</v>
      </c>
      <c r="AB15" s="75">
        <f>-STOA!O15</f>
        <v>-73</v>
      </c>
      <c r="AC15">
        <f t="shared" si="0"/>
        <v>11.977946156711059</v>
      </c>
      <c r="AD15">
        <f t="shared" si="1"/>
        <v>1005.4514115633164</v>
      </c>
      <c r="AE15">
        <f>'IDT-1'!C15</f>
        <v>0</v>
      </c>
      <c r="AF15" s="24"/>
      <c r="AG15">
        <f t="shared" si="2"/>
        <v>1005.4514115633164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-13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-9.0959999999999999E-2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620.27213509561261</v>
      </c>
      <c r="P16" s="36">
        <v>43.19</v>
      </c>
      <c r="Q16" s="36">
        <v>9.5985116279069764</v>
      </c>
      <c r="R16" s="38">
        <v>0</v>
      </c>
      <c r="S16" s="38">
        <v>0</v>
      </c>
      <c r="T16" s="37">
        <f>SUMPRODUCT(LTA!J16:AN16,LTA!J$101:AN$101,LTA!J$104:AN$104)</f>
        <v>62.88</v>
      </c>
      <c r="U16" s="37">
        <f>SUMPRODUCT(LTA!J16:AN16,LTA!J$102:AN$102,LTA!J$104:AN$104)</f>
        <v>123.66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-110</v>
      </c>
      <c r="AA16" s="75">
        <f>STOA!I16</f>
        <v>231.83999999999997</v>
      </c>
      <c r="AB16" s="75">
        <f>-STOA!O16</f>
        <v>-73</v>
      </c>
      <c r="AC16">
        <f t="shared" si="0"/>
        <v>12.17062646987892</v>
      </c>
      <c r="AD16">
        <f t="shared" si="1"/>
        <v>982.95890257737165</v>
      </c>
      <c r="AE16">
        <f>'IDT-1'!C16</f>
        <v>0</v>
      </c>
      <c r="AF16" s="24"/>
      <c r="AG16">
        <f t="shared" si="2"/>
        <v>982.95890257737165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-9.0959999999999999E-2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622.20584713669996</v>
      </c>
      <c r="P17" s="36">
        <v>43.19</v>
      </c>
      <c r="Q17" s="36">
        <v>9.5985116279069764</v>
      </c>
      <c r="R17" s="38">
        <v>0</v>
      </c>
      <c r="S17" s="38">
        <v>0</v>
      </c>
      <c r="T17" s="37">
        <f>SUMPRODUCT(LTA!J17:AN17,LTA!J$101:AN$101,LTA!J$104:AN$104)</f>
        <v>62.55</v>
      </c>
      <c r="U17" s="37">
        <f>SUMPRODUCT(LTA!J17:AN17,LTA!J$102:AN$102,LTA!J$104:AN$104)</f>
        <v>124.34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-125</v>
      </c>
      <c r="AA17" s="75">
        <f>STOA!I17</f>
        <v>231.83999999999997</v>
      </c>
      <c r="AB17" s="75">
        <f>-STOA!O17</f>
        <v>-73</v>
      </c>
      <c r="AC17">
        <f t="shared" si="0"/>
        <v>12.51033572663952</v>
      </c>
      <c r="AD17">
        <f t="shared" si="1"/>
        <v>948.90290536169834</v>
      </c>
      <c r="AE17">
        <f>'IDT-1'!C17</f>
        <v>0</v>
      </c>
      <c r="AF17" s="24"/>
      <c r="AG17">
        <f t="shared" si="2"/>
        <v>948.90290536169834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-31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-9.0959999999999999E-2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622.20584713669996</v>
      </c>
      <c r="P18" s="36">
        <v>43.19</v>
      </c>
      <c r="Q18" s="36">
        <v>9.5985116279069764</v>
      </c>
      <c r="R18" s="38">
        <v>0</v>
      </c>
      <c r="S18" s="38">
        <v>0</v>
      </c>
      <c r="T18" s="37">
        <f>SUMPRODUCT(LTA!J18:AN18,LTA!J$101:AN$101,LTA!J$104:AN$104)</f>
        <v>61.88</v>
      </c>
      <c r="U18" s="37">
        <f>SUMPRODUCT(LTA!J18:AN18,LTA!J$102:AN$102,LTA!J$104:AN$104)</f>
        <v>125.06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-135</v>
      </c>
      <c r="AA18" s="75">
        <f>STOA!I18</f>
        <v>231.83999999999997</v>
      </c>
      <c r="AB18" s="75">
        <f>-STOA!O18</f>
        <v>-73</v>
      </c>
      <c r="AC18">
        <f t="shared" si="0"/>
        <v>12.608435129383668</v>
      </c>
      <c r="AD18">
        <f t="shared" si="1"/>
        <v>937.8548059589541</v>
      </c>
      <c r="AE18">
        <f>'IDT-1'!C18</f>
        <v>0</v>
      </c>
      <c r="AF18" s="24"/>
      <c r="AG18">
        <f t="shared" si="2"/>
        <v>937.8548059589541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-32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-9.0959999999999999E-2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622.20397662282028</v>
      </c>
      <c r="P19" s="36">
        <v>43.19</v>
      </c>
      <c r="Q19" s="36">
        <v>9.5985116279069764</v>
      </c>
      <c r="R19" s="38">
        <v>0</v>
      </c>
      <c r="S19" s="38">
        <v>0</v>
      </c>
      <c r="T19" s="37">
        <f>SUMPRODUCT(LTA!J19:AN19,LTA!J$101:AN$101,LTA!J$104:AN$104)</f>
        <v>60.55</v>
      </c>
      <c r="U19" s="37">
        <f>SUMPRODUCT(LTA!J19:AN19,LTA!J$102:AN$102,LTA!J$104:AN$104)</f>
        <v>125.8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-144</v>
      </c>
      <c r="AA19" s="75">
        <f>STOA!I19</f>
        <v>231.83999999999997</v>
      </c>
      <c r="AB19" s="75">
        <f>-STOA!O19</f>
        <v>-73</v>
      </c>
      <c r="AC19">
        <f t="shared" si="0"/>
        <v>12.620982923905917</v>
      </c>
      <c r="AD19">
        <f t="shared" si="1"/>
        <v>935.25038765055217</v>
      </c>
      <c r="AE19">
        <f>'IDT-1'!C19</f>
        <v>0</v>
      </c>
      <c r="AF19" s="24"/>
      <c r="AG19">
        <f t="shared" si="2"/>
        <v>935.25038765055217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-25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-9.0959999999999999E-2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622.20405277932275</v>
      </c>
      <c r="P20" s="36">
        <v>43.19</v>
      </c>
      <c r="Q20" s="36">
        <v>9.5985116279069764</v>
      </c>
      <c r="R20" s="38">
        <v>0</v>
      </c>
      <c r="S20" s="38">
        <v>0</v>
      </c>
      <c r="T20" s="37">
        <f>SUMPRODUCT(LTA!J20:AN20,LTA!J$101:AN$101,LTA!J$104:AN$104)</f>
        <v>59.88</v>
      </c>
      <c r="U20" s="37">
        <f>SUMPRODUCT(LTA!J20:AN20,LTA!J$102:AN$102,LTA!J$104:AN$104)</f>
        <v>126.34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-165</v>
      </c>
      <c r="AA20" s="75">
        <f>STOA!I20</f>
        <v>231.83999999999997</v>
      </c>
      <c r="AB20" s="75">
        <f>-STOA!O20</f>
        <v>-73</v>
      </c>
      <c r="AC20">
        <f t="shared" si="0"/>
        <v>12.753011506916071</v>
      </c>
      <c r="AD20">
        <f t="shared" si="1"/>
        <v>919.98843522404457</v>
      </c>
      <c r="AE20">
        <f>'IDT-1'!C20</f>
        <v>0</v>
      </c>
      <c r="AF20" s="24"/>
      <c r="AG20">
        <f t="shared" si="2"/>
        <v>919.98843522404457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-19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-9.0959999999999999E-2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620.61317511365041</v>
      </c>
      <c r="P21" s="36">
        <v>43.19</v>
      </c>
      <c r="Q21" s="36">
        <v>9.5985116279069764</v>
      </c>
      <c r="R21" s="38">
        <v>0</v>
      </c>
      <c r="S21" s="38">
        <v>0</v>
      </c>
      <c r="T21" s="37">
        <f>SUMPRODUCT(LTA!J21:AN21,LTA!J$101:AN$101,LTA!J$104:AN$104)</f>
        <v>66.98</v>
      </c>
      <c r="U21" s="37">
        <f>SUMPRODUCT(LTA!J21:AN21,LTA!J$102:AN$102,LTA!J$104:AN$104)</f>
        <v>127.38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-170</v>
      </c>
      <c r="AA21" s="75">
        <f>STOA!I21</f>
        <v>231.83999999999997</v>
      </c>
      <c r="AB21" s="75">
        <f>-STOA!O21</f>
        <v>-73</v>
      </c>
      <c r="AC21">
        <f t="shared" si="0"/>
        <v>12.846156293546937</v>
      </c>
      <c r="AD21">
        <f t="shared" si="1"/>
        <v>922.44441277174133</v>
      </c>
      <c r="AE21">
        <f>'IDT-1'!C21</f>
        <v>0</v>
      </c>
      <c r="AF21" s="24"/>
      <c r="AG21">
        <f t="shared" si="2"/>
        <v>922.44441277174133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-18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-9.0959999999999999E-2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621.15292255533166</v>
      </c>
      <c r="P22" s="36">
        <v>43.19</v>
      </c>
      <c r="Q22" s="36">
        <v>9.5985116279069764</v>
      </c>
      <c r="R22" s="38">
        <v>0</v>
      </c>
      <c r="S22" s="38">
        <v>0</v>
      </c>
      <c r="T22" s="37">
        <f>SUMPRODUCT(LTA!J22:AN22,LTA!J$101:AN$101,LTA!J$104:AN$104)</f>
        <v>67.3</v>
      </c>
      <c r="U22" s="37">
        <f>SUMPRODUCT(LTA!J22:AN22,LTA!J$102:AN$102,LTA!J$104:AN$104)</f>
        <v>127.91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-179</v>
      </c>
      <c r="AA22" s="75">
        <f>STOA!I22</f>
        <v>231.83999999999997</v>
      </c>
      <c r="AB22" s="75">
        <f>-STOA!O22</f>
        <v>-73</v>
      </c>
      <c r="AC22">
        <f t="shared" si="0"/>
        <v>12.920532963689096</v>
      </c>
      <c r="AD22">
        <f t="shared" si="1"/>
        <v>916.75978354328026</v>
      </c>
      <c r="AE22">
        <f>'IDT-1'!C22</f>
        <v>0</v>
      </c>
      <c r="AF22" s="24"/>
      <c r="AG22">
        <f t="shared" si="2"/>
        <v>916.75978354328026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-16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-9.0959999999999999E-2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637.98623583437939</v>
      </c>
      <c r="P23" s="36">
        <v>67.83</v>
      </c>
      <c r="Q23" s="36">
        <v>18.697459239130435</v>
      </c>
      <c r="R23" s="38">
        <v>0</v>
      </c>
      <c r="S23" s="38">
        <v>0</v>
      </c>
      <c r="T23" s="37">
        <f>SUMPRODUCT(LTA!J23:AN23,LTA!J$101:AN$101,LTA!J$104:AN$104)</f>
        <v>66.959999999999994</v>
      </c>
      <c r="U23" s="37">
        <f>SUMPRODUCT(LTA!J23:AN23,LTA!J$102:AN$102,LTA!J$104:AN$104)</f>
        <v>128.99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-155</v>
      </c>
      <c r="AA23" s="75">
        <f>STOA!I23</f>
        <v>202.47</v>
      </c>
      <c r="AB23" s="75">
        <f>-STOA!O23</f>
        <v>-73</v>
      </c>
      <c r="AC23">
        <f t="shared" si="0"/>
        <v>13.344456175100563</v>
      </c>
      <c r="AD23">
        <f t="shared" si="1"/>
        <v>912.27812122214016</v>
      </c>
      <c r="AE23">
        <f>'IDT-1'!C23</f>
        <v>0</v>
      </c>
      <c r="AF23" s="24"/>
      <c r="AG23">
        <f t="shared" si="2"/>
        <v>912.27812122214016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-66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-9.0959999999999999E-2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722.20779450758425</v>
      </c>
      <c r="P24" s="36">
        <v>67.83</v>
      </c>
      <c r="Q24" s="36">
        <v>18.697459239130435</v>
      </c>
      <c r="R24" s="38">
        <v>0</v>
      </c>
      <c r="S24" s="38">
        <v>0</v>
      </c>
      <c r="T24" s="37">
        <f>SUMPRODUCT(LTA!J24:AN24,LTA!J$101:AN$101,LTA!J$104:AN$104)</f>
        <v>67.3</v>
      </c>
      <c r="U24" s="37">
        <f>SUMPRODUCT(LTA!J24:AN24,LTA!J$102:AN$102,LTA!J$104:AN$104)</f>
        <v>128.88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-247.11</v>
      </c>
      <c r="AA24" s="75">
        <f>STOA!I24</f>
        <v>202.47</v>
      </c>
      <c r="AB24" s="75">
        <f>-STOA!O24</f>
        <v>-73</v>
      </c>
      <c r="AC24">
        <f t="shared" si="0"/>
        <v>14.763344177139052</v>
      </c>
      <c r="AD24">
        <f t="shared" si="1"/>
        <v>919.20079189330659</v>
      </c>
      <c r="AE24">
        <f>'IDT-1'!C24</f>
        <v>0</v>
      </c>
      <c r="AF24" s="24"/>
      <c r="AG24">
        <f t="shared" si="2"/>
        <v>919.20079189330659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-9.0959999999999999E-2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759.41085211977531</v>
      </c>
      <c r="P25" s="36">
        <v>67.83</v>
      </c>
      <c r="Q25" s="36">
        <v>18.697459239130435</v>
      </c>
      <c r="R25" s="38">
        <v>0</v>
      </c>
      <c r="S25" s="38">
        <v>0</v>
      </c>
      <c r="T25" s="37">
        <f>SUMPRODUCT(LTA!J25:AN25,LTA!J$101:AN$101,LTA!J$104:AN$104)</f>
        <v>66.34</v>
      </c>
      <c r="U25" s="37">
        <f>SUMPRODUCT(LTA!J25:AN25,LTA!J$102:AN$102,LTA!J$104:AN$104)</f>
        <v>129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-260</v>
      </c>
      <c r="AA25" s="75">
        <f>STOA!I25</f>
        <v>202.47</v>
      </c>
      <c r="AB25" s="75">
        <f>-STOA!O25</f>
        <v>-73</v>
      </c>
      <c r="AC25">
        <f t="shared" si="0"/>
        <v>15.446365718508899</v>
      </c>
      <c r="AD25">
        <f t="shared" si="1"/>
        <v>913.99082796412779</v>
      </c>
      <c r="AE25">
        <f>'IDT-1'!C25</f>
        <v>0</v>
      </c>
      <c r="AF25" s="24"/>
      <c r="AG25">
        <f t="shared" si="2"/>
        <v>913.99082796412779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-78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-9.0959999999999999E-2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760.91164614701756</v>
      </c>
      <c r="P26" s="36">
        <v>67.83</v>
      </c>
      <c r="Q26" s="36">
        <v>18.697459239130435</v>
      </c>
      <c r="R26" s="38">
        <v>0</v>
      </c>
      <c r="S26" s="38">
        <v>0</v>
      </c>
      <c r="T26" s="37">
        <f>SUMPRODUCT(LTA!J26:AN26,LTA!J$101:AN$101,LTA!J$104:AN$104)</f>
        <v>65.83</v>
      </c>
      <c r="U26" s="37">
        <f>SUMPRODUCT(LTA!J26:AN26,LTA!J$102:AN$102,LTA!J$104:AN$104)</f>
        <v>130.88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-260</v>
      </c>
      <c r="AA26" s="75">
        <f>STOA!I26</f>
        <v>202.47</v>
      </c>
      <c r="AB26" s="75">
        <f>-STOA!O26</f>
        <v>-73</v>
      </c>
      <c r="AC26">
        <f t="shared" si="0"/>
        <v>15.436116195859851</v>
      </c>
      <c r="AD26">
        <f t="shared" si="1"/>
        <v>920.87187151401929</v>
      </c>
      <c r="AE26">
        <f>'IDT-1'!C26</f>
        <v>0</v>
      </c>
      <c r="AF26" s="24"/>
      <c r="AG26">
        <f t="shared" si="2"/>
        <v>920.87187151401929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-74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-9.0959999999999999E-2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760.91006692521182</v>
      </c>
      <c r="P27" s="36">
        <v>67.83</v>
      </c>
      <c r="Q27" s="36">
        <v>18.697459239130435</v>
      </c>
      <c r="R27" s="38">
        <v>1.33</v>
      </c>
      <c r="S27" s="38">
        <v>0</v>
      </c>
      <c r="T27" s="37">
        <f>SUMPRODUCT(LTA!J27:AN27,LTA!J$101:AN$101,LTA!J$104:AN$104)</f>
        <v>64.709999999999994</v>
      </c>
      <c r="U27" s="37">
        <f>SUMPRODUCT(LTA!J27:AN27,LTA!J$102:AN$102,LTA!J$104:AN$104)</f>
        <v>130.37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-205</v>
      </c>
      <c r="AA27" s="75">
        <f>STOA!I27</f>
        <v>152.09</v>
      </c>
      <c r="AB27" s="75">
        <f>-STOA!O27</f>
        <v>-73</v>
      </c>
      <c r="AC27">
        <f t="shared" si="0"/>
        <v>14.395283754720873</v>
      </c>
      <c r="AD27">
        <f t="shared" si="1"/>
        <v>938.23112473335254</v>
      </c>
      <c r="AE27">
        <f>'IDT-1'!C27</f>
        <v>0</v>
      </c>
      <c r="AF27" s="24"/>
      <c r="AG27">
        <f t="shared" si="2"/>
        <v>938.23112473335254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-62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-9.0959999999999999E-2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755.66319509537254</v>
      </c>
      <c r="P28" s="36">
        <v>67.83</v>
      </c>
      <c r="Q28" s="36">
        <v>18.697459239130435</v>
      </c>
      <c r="R28" s="38">
        <v>3.12</v>
      </c>
      <c r="S28" s="38">
        <v>0</v>
      </c>
      <c r="T28" s="37">
        <f>SUMPRODUCT(LTA!J28:AN28,LTA!J$101:AN$101,LTA!J$104:AN$104)</f>
        <v>64.3</v>
      </c>
      <c r="U28" s="37">
        <f>SUMPRODUCT(LTA!J28:AN28,LTA!J$102:AN$102,LTA!J$104:AN$104)</f>
        <v>130.55000000000001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-210</v>
      </c>
      <c r="AA28" s="75">
        <f>STOA!I28</f>
        <v>152.09</v>
      </c>
      <c r="AB28" s="75">
        <f>-STOA!O28</f>
        <v>-73</v>
      </c>
      <c r="AC28">
        <f t="shared" si="0"/>
        <v>14.203032987218771</v>
      </c>
      <c r="AD28">
        <f t="shared" si="1"/>
        <v>952.73650367101516</v>
      </c>
      <c r="AE28">
        <f>'IDT-1'!C28</f>
        <v>0</v>
      </c>
      <c r="AF28" s="24"/>
      <c r="AG28">
        <f t="shared" si="2"/>
        <v>952.73650367101516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-39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-9.0959999999999999E-2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755.33526546312441</v>
      </c>
      <c r="P29" s="36">
        <v>67.83</v>
      </c>
      <c r="Q29" s="36">
        <v>18.697459239130435</v>
      </c>
      <c r="R29" s="38">
        <v>6.2400000000000011</v>
      </c>
      <c r="S29" s="38">
        <v>0</v>
      </c>
      <c r="T29" s="37">
        <f>SUMPRODUCT(LTA!J29:AN29,LTA!J$101:AN$101,LTA!J$104:AN$104)</f>
        <v>67.349999999999994</v>
      </c>
      <c r="U29" s="37">
        <f>SUMPRODUCT(LTA!J29:AN29,LTA!J$102:AN$102,LTA!J$104:AN$104)</f>
        <v>132.4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-200</v>
      </c>
      <c r="AA29" s="75">
        <f>STOA!I29</f>
        <v>152.09</v>
      </c>
      <c r="AB29" s="75">
        <f>-STOA!O29</f>
        <v>-73</v>
      </c>
      <c r="AC29">
        <f t="shared" si="0"/>
        <v>14.137551293622058</v>
      </c>
      <c r="AD29">
        <f t="shared" si="1"/>
        <v>975.49405573236379</v>
      </c>
      <c r="AE29">
        <f>'IDT-1'!C29</f>
        <v>0</v>
      </c>
      <c r="AF29" s="24"/>
      <c r="AG29">
        <f t="shared" si="2"/>
        <v>975.49405573236379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-34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-9.0959999999999999E-2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755.33526546312441</v>
      </c>
      <c r="P30" s="36">
        <v>67.83</v>
      </c>
      <c r="Q30" s="36">
        <v>18.697459239130435</v>
      </c>
      <c r="R30" s="38">
        <v>15.32</v>
      </c>
      <c r="S30" s="38">
        <v>0</v>
      </c>
      <c r="T30" s="37">
        <f>SUMPRODUCT(LTA!J30:AN30,LTA!J$101:AN$101,LTA!J$104:AN$104)</f>
        <v>69.739999999999995</v>
      </c>
      <c r="U30" s="37">
        <f>SUMPRODUCT(LTA!J30:AN30,LTA!J$102:AN$102,LTA!J$104:AN$104)</f>
        <v>132.57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-205</v>
      </c>
      <c r="AA30" s="75">
        <f>STOA!I30</f>
        <v>152.09</v>
      </c>
      <c r="AB30" s="75">
        <f>-STOA!O30</f>
        <v>-73</v>
      </c>
      <c r="AC30">
        <f t="shared" si="0"/>
        <v>14.275495803710839</v>
      </c>
      <c r="AD30">
        <f t="shared" si="1"/>
        <v>982.99611122227498</v>
      </c>
      <c r="AE30">
        <f>'IDT-1'!C30</f>
        <v>0</v>
      </c>
      <c r="AF30" s="24"/>
      <c r="AG30">
        <f t="shared" si="2"/>
        <v>982.99611122227498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-33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-9.0959999999999999E-2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755.24771777332978</v>
      </c>
      <c r="P31" s="36">
        <v>67.83</v>
      </c>
      <c r="Q31" s="36">
        <v>18.697459239130435</v>
      </c>
      <c r="R31" s="38">
        <v>23.56</v>
      </c>
      <c r="S31" s="38">
        <v>0</v>
      </c>
      <c r="T31" s="37">
        <f>SUMPRODUCT(LTA!J31:AN31,LTA!J$101:AN$101,LTA!J$104:AN$104)</f>
        <v>76.3</v>
      </c>
      <c r="U31" s="37">
        <f>SUMPRODUCT(LTA!J31:AN31,LTA!J$102:AN$102,LTA!J$104:AN$104)</f>
        <v>132.81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-245</v>
      </c>
      <c r="AA31" s="75">
        <f>STOA!I31</f>
        <v>152.09</v>
      </c>
      <c r="AB31" s="75">
        <f>-STOA!O31</f>
        <v>-60</v>
      </c>
      <c r="AC31">
        <f t="shared" si="0"/>
        <v>14.664543082184307</v>
      </c>
      <c r="AD31">
        <f t="shared" si="1"/>
        <v>968.55951625400667</v>
      </c>
      <c r="AE31">
        <f>'IDT-1'!C31</f>
        <v>0</v>
      </c>
      <c r="AF31" s="24"/>
      <c r="AG31">
        <f t="shared" si="2"/>
        <v>968.55951625400667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-35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-9.0959999999999999E-2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755.24700786193534</v>
      </c>
      <c r="P32" s="36">
        <v>67.83</v>
      </c>
      <c r="Q32" s="36">
        <v>18.697459239130435</v>
      </c>
      <c r="R32" s="38">
        <v>23.749999999999996</v>
      </c>
      <c r="S32" s="38">
        <v>0</v>
      </c>
      <c r="T32" s="37">
        <f>SUMPRODUCT(LTA!J32:AN32,LTA!J$101:AN$101,LTA!J$104:AN$104)</f>
        <v>84.06</v>
      </c>
      <c r="U32" s="37">
        <f>SUMPRODUCT(LTA!J32:AN32,LTA!J$102:AN$102,LTA!J$104:AN$104)</f>
        <v>132.36000000000001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-255</v>
      </c>
      <c r="AA32" s="75">
        <f>STOA!I32</f>
        <v>152.09</v>
      </c>
      <c r="AB32" s="75">
        <f>-STOA!O32</f>
        <v>-60</v>
      </c>
      <c r="AC32">
        <f t="shared" si="0"/>
        <v>14.792683727619407</v>
      </c>
      <c r="AD32">
        <f t="shared" si="1"/>
        <v>968.93066569717746</v>
      </c>
      <c r="AE32">
        <f>'IDT-1'!C32</f>
        <v>0</v>
      </c>
      <c r="AF32" s="24"/>
      <c r="AG32">
        <f t="shared" si="2"/>
        <v>968.93066569717746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-32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-9.0959999999999999E-2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704.52999549255856</v>
      </c>
      <c r="P33" s="36">
        <v>67.83</v>
      </c>
      <c r="Q33" s="36">
        <v>18.697459239130435</v>
      </c>
      <c r="R33" s="38">
        <v>24.3</v>
      </c>
      <c r="S33" s="38">
        <v>0</v>
      </c>
      <c r="T33" s="37">
        <f>SUMPRODUCT(LTA!J33:AN33,LTA!J$101:AN$101,LTA!J$104:AN$104)</f>
        <v>91.43</v>
      </c>
      <c r="U33" s="37">
        <f>SUMPRODUCT(LTA!J33:AN33,LTA!J$102:AN$102,LTA!J$104:AN$104)</f>
        <v>132.4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-255</v>
      </c>
      <c r="AA33" s="75">
        <f>STOA!I33</f>
        <v>152.09</v>
      </c>
      <c r="AB33" s="75">
        <f>-STOA!O33</f>
        <v>-60</v>
      </c>
      <c r="AC33">
        <f t="shared" si="0"/>
        <v>14.238859468324984</v>
      </c>
      <c r="AD33">
        <f t="shared" si="1"/>
        <v>946.72747758709488</v>
      </c>
      <c r="AE33">
        <f>'IDT-1'!C33</f>
        <v>0</v>
      </c>
      <c r="AF33" s="24"/>
      <c r="AG33">
        <f t="shared" si="2"/>
        <v>946.72747758709488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-12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-9.0959999999999999E-2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620.09144889842821</v>
      </c>
      <c r="P34" s="36">
        <v>67.83</v>
      </c>
      <c r="Q34" s="36">
        <v>18.697459239130435</v>
      </c>
      <c r="R34" s="38">
        <v>24.3</v>
      </c>
      <c r="S34" s="38">
        <v>0</v>
      </c>
      <c r="T34" s="37">
        <f>SUMPRODUCT(LTA!J34:AN34,LTA!J$101:AN$101,LTA!J$104:AN$104)</f>
        <v>93.789999999999992</v>
      </c>
      <c r="U34" s="37">
        <f>SUMPRODUCT(LTA!J34:AN34,LTA!J$102:AN$102,LTA!J$104:AN$104)</f>
        <v>131.94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-169</v>
      </c>
      <c r="AA34" s="75">
        <f>STOA!I34</f>
        <v>152.09</v>
      </c>
      <c r="AB34" s="75">
        <f>-STOA!O34</f>
        <v>-60</v>
      </c>
      <c r="AC34">
        <f t="shared" si="0"/>
        <v>12.864416949176379</v>
      </c>
      <c r="AD34">
        <f t="shared" si="1"/>
        <v>938.56337351211312</v>
      </c>
      <c r="AE34">
        <f>'IDT-1'!C34</f>
        <v>0</v>
      </c>
      <c r="AF34" s="24"/>
      <c r="AG34">
        <f t="shared" si="2"/>
        <v>938.56337351211312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-25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-9.0959999999999999E-2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619.45989090421961</v>
      </c>
      <c r="P35" s="36">
        <v>67.83</v>
      </c>
      <c r="Q35" s="36">
        <v>18.697459239130435</v>
      </c>
      <c r="R35" s="38">
        <v>26.3</v>
      </c>
      <c r="S35" s="38">
        <v>0</v>
      </c>
      <c r="T35" s="37">
        <f>SUMPRODUCT(LTA!J35:AN35,LTA!J$101:AN$101,LTA!J$104:AN$104)</f>
        <v>110.75</v>
      </c>
      <c r="U35" s="37">
        <f>SUMPRODUCT(LTA!J35:AN35,LTA!J$102:AN$102,LTA!J$104:AN$104)</f>
        <v>132.32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-230</v>
      </c>
      <c r="AA35" s="75">
        <f>STOA!I35</f>
        <v>152.09</v>
      </c>
      <c r="AB35" s="75">
        <f>-STOA!O35</f>
        <v>0</v>
      </c>
      <c r="AC35">
        <f t="shared" si="0"/>
        <v>13.144466896615882</v>
      </c>
      <c r="AD35">
        <f t="shared" si="1"/>
        <v>943.99176557046508</v>
      </c>
      <c r="AE35">
        <f>'IDT-1'!C35</f>
        <v>0</v>
      </c>
      <c r="AF35" s="24"/>
      <c r="AG35">
        <f t="shared" si="2"/>
        <v>943.99176557046508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-37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-9.0959999999999999E-2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627.79426493026676</v>
      </c>
      <c r="P36" s="36">
        <v>67.83</v>
      </c>
      <c r="Q36" s="36">
        <v>18.697459239130435</v>
      </c>
      <c r="R36" s="38">
        <v>26.3</v>
      </c>
      <c r="S36" s="38">
        <v>0</v>
      </c>
      <c r="T36" s="37">
        <f>SUMPRODUCT(LTA!J36:AN36,LTA!J$101:AN$101,LTA!J$104:AN$104)</f>
        <v>122.22</v>
      </c>
      <c r="U36" s="37">
        <f>SUMPRODUCT(LTA!J36:AN36,LTA!J$102:AN$102,LTA!J$104:AN$104)</f>
        <v>131.82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-249</v>
      </c>
      <c r="AA36" s="75">
        <f>STOA!I36</f>
        <v>152.09</v>
      </c>
      <c r="AB36" s="75">
        <f>-STOA!O36</f>
        <v>0</v>
      </c>
      <c r="AC36">
        <f t="shared" si="0"/>
        <v>13.465273555922417</v>
      </c>
      <c r="AD36">
        <f t="shared" si="1"/>
        <v>945.97533293720585</v>
      </c>
      <c r="AE36">
        <f>'IDT-1'!C36</f>
        <v>0</v>
      </c>
      <c r="AF36" s="24"/>
      <c r="AG36">
        <f t="shared" si="2"/>
        <v>945.97533293720585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-35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-9.0959999999999999E-2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628.06067529185736</v>
      </c>
      <c r="P37" s="36">
        <v>67.83</v>
      </c>
      <c r="Q37" s="36">
        <v>18.697459239130435</v>
      </c>
      <c r="R37" s="38">
        <v>26.3</v>
      </c>
      <c r="S37" s="38">
        <v>0</v>
      </c>
      <c r="T37" s="37">
        <f>SUMPRODUCT(LTA!J37:AN37,LTA!J$101:AN$101,LTA!J$104:AN$104)</f>
        <v>139.82999999999998</v>
      </c>
      <c r="U37" s="37">
        <f>SUMPRODUCT(LTA!J37:AN37,LTA!J$102:AN$102,LTA!J$104:AN$104)</f>
        <v>131.34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-249</v>
      </c>
      <c r="AA37" s="75">
        <f>STOA!I37</f>
        <v>152.09</v>
      </c>
      <c r="AB37" s="75">
        <f>-STOA!O37</f>
        <v>0</v>
      </c>
      <c r="AC37">
        <f t="shared" si="0"/>
        <v>13.911340175336857</v>
      </c>
      <c r="AD37">
        <f t="shared" si="1"/>
        <v>929.92567667938181</v>
      </c>
      <c r="AE37">
        <f>'IDT-1'!C37</f>
        <v>0</v>
      </c>
      <c r="AF37" s="24"/>
      <c r="AG37">
        <f t="shared" si="2"/>
        <v>929.92567667938181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-68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-9.0959999999999999E-2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619.44966402199759</v>
      </c>
      <c r="P38" s="36">
        <v>67.83</v>
      </c>
      <c r="Q38" s="36">
        <v>18.697459239130435</v>
      </c>
      <c r="R38" s="38">
        <v>26.3</v>
      </c>
      <c r="S38" s="38">
        <v>0</v>
      </c>
      <c r="T38" s="37">
        <f>SUMPRODUCT(LTA!J38:AN38,LTA!J$101:AN$101,LTA!J$104:AN$104)</f>
        <v>159.82</v>
      </c>
      <c r="U38" s="37">
        <f>SUMPRODUCT(LTA!J38:AN38,LTA!J$102:AN$102,LTA!J$104:AN$104)</f>
        <v>131.09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-264</v>
      </c>
      <c r="AA38" s="75">
        <f>STOA!I38</f>
        <v>152.09</v>
      </c>
      <c r="AB38" s="75">
        <f>-STOA!O38</f>
        <v>0</v>
      </c>
      <c r="AC38">
        <f t="shared" si="0"/>
        <v>13.947128383506724</v>
      </c>
      <c r="AD38">
        <f t="shared" si="1"/>
        <v>948.0188772013521</v>
      </c>
      <c r="AE38">
        <f>'IDT-1'!C38</f>
        <v>0</v>
      </c>
      <c r="AF38" s="24"/>
      <c r="AG38">
        <f t="shared" si="2"/>
        <v>948.0188772013521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-46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-0.15917999999999999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618.71182580468053</v>
      </c>
      <c r="P39" s="36">
        <v>67.83</v>
      </c>
      <c r="Q39" s="36">
        <v>18.697459239130435</v>
      </c>
      <c r="R39" s="38">
        <v>26.3</v>
      </c>
      <c r="S39" s="38">
        <v>0</v>
      </c>
      <c r="T39" s="37">
        <f>SUMPRODUCT(LTA!J39:AN39,LTA!J$101:AN$101,LTA!J$104:AN$104)</f>
        <v>169.51</v>
      </c>
      <c r="U39" s="37">
        <f>SUMPRODUCT(LTA!J39:AN39,LTA!J$102:AN$102,LTA!J$104:AN$104)</f>
        <v>130.97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-245</v>
      </c>
      <c r="AA39" s="75">
        <f>STOA!I39</f>
        <v>152.09</v>
      </c>
      <c r="AB39" s="75">
        <f>-STOA!O39</f>
        <v>0</v>
      </c>
      <c r="AC39">
        <f t="shared" si="0"/>
        <v>13.874528905176579</v>
      </c>
      <c r="AD39">
        <f t="shared" si="1"/>
        <v>973.85541846236526</v>
      </c>
      <c r="AE39">
        <f>'IDT-1'!C39</f>
        <v>0</v>
      </c>
      <c r="AF39" s="24"/>
      <c r="AG39">
        <f t="shared" si="2"/>
        <v>973.85541846236526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-48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-0.15917999999999999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618.71201054242954</v>
      </c>
      <c r="P40" s="36">
        <v>67.83</v>
      </c>
      <c r="Q40" s="36">
        <v>18.697459239130435</v>
      </c>
      <c r="R40" s="38">
        <v>26.3</v>
      </c>
      <c r="S40" s="38">
        <v>0</v>
      </c>
      <c r="T40" s="37">
        <f>SUMPRODUCT(LTA!J40:AN40,LTA!J$101:AN$101,LTA!J$104:AN$104)</f>
        <v>176.13</v>
      </c>
      <c r="U40" s="37">
        <f>SUMPRODUCT(LTA!J40:AN40,LTA!J$102:AN$102,LTA!J$104:AN$104)</f>
        <v>130.94999999999999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-224</v>
      </c>
      <c r="AA40" s="75">
        <f>STOA!I40</f>
        <v>152.09</v>
      </c>
      <c r="AB40" s="75">
        <f>-STOA!O40</f>
        <v>0</v>
      </c>
      <c r="AC40">
        <f t="shared" si="0"/>
        <v>13.790560490513645</v>
      </c>
      <c r="AD40">
        <f t="shared" si="1"/>
        <v>996.53957161477729</v>
      </c>
      <c r="AE40">
        <f>'IDT-1'!C40</f>
        <v>0</v>
      </c>
      <c r="AF40" s="24"/>
      <c r="AG40">
        <f t="shared" si="2"/>
        <v>996.53957161477729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-53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-0.15917999999999999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619.99825694293168</v>
      </c>
      <c r="P41" s="36">
        <v>67.83</v>
      </c>
      <c r="Q41" s="36">
        <v>18.697459239130435</v>
      </c>
      <c r="R41" s="38">
        <v>26.3</v>
      </c>
      <c r="S41" s="38">
        <v>0</v>
      </c>
      <c r="T41" s="37">
        <f>SUMPRODUCT(LTA!J41:AN41,LTA!J$101:AN$101,LTA!J$104:AN$104)</f>
        <v>182.5</v>
      </c>
      <c r="U41" s="37">
        <f>SUMPRODUCT(LTA!J41:AN41,LTA!J$102:AN$102,LTA!J$104:AN$104)</f>
        <v>127.42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-204</v>
      </c>
      <c r="AA41" s="75">
        <f>STOA!I41</f>
        <v>152.09</v>
      </c>
      <c r="AB41" s="75">
        <f>-STOA!O41</f>
        <v>0</v>
      </c>
      <c r="AC41">
        <f t="shared" si="0"/>
        <v>13.578283888216598</v>
      </c>
      <c r="AD41">
        <f t="shared" si="1"/>
        <v>1028.8780946175764</v>
      </c>
      <c r="AE41">
        <f>'IDT-1'!C41</f>
        <v>0</v>
      </c>
      <c r="AF41" s="24"/>
      <c r="AG41">
        <f t="shared" si="2"/>
        <v>1028.8780946175764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-45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-0.15917999999999999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620.54238855106678</v>
      </c>
      <c r="P42" s="36">
        <v>67.83</v>
      </c>
      <c r="Q42" s="36">
        <v>18.697459239130435</v>
      </c>
      <c r="R42" s="38">
        <v>26.3</v>
      </c>
      <c r="S42" s="38">
        <v>0</v>
      </c>
      <c r="T42" s="37">
        <f>SUMPRODUCT(LTA!J42:AN42,LTA!J$101:AN$101,LTA!J$104:AN$104)</f>
        <v>199.22</v>
      </c>
      <c r="U42" s="37">
        <f>SUMPRODUCT(LTA!J42:AN42,LTA!J$102:AN$102,LTA!J$104:AN$104)</f>
        <v>127.37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-209</v>
      </c>
      <c r="AA42" s="75">
        <f>STOA!I42</f>
        <v>152.09</v>
      </c>
      <c r="AB42" s="75">
        <f>-STOA!O42</f>
        <v>0</v>
      </c>
      <c r="AC42">
        <f t="shared" si="0"/>
        <v>13.578840078490865</v>
      </c>
      <c r="AD42">
        <f t="shared" si="1"/>
        <v>1063.0916700354371</v>
      </c>
      <c r="AE42">
        <f>'IDT-1'!C42</f>
        <v>0</v>
      </c>
      <c r="AF42" s="24"/>
      <c r="AG42">
        <f t="shared" si="2"/>
        <v>1063.0916700354371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-23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-0.15917999999999999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629.69159949867048</v>
      </c>
      <c r="P43" s="36">
        <v>67.83</v>
      </c>
      <c r="Q43" s="36">
        <v>18.697459239130435</v>
      </c>
      <c r="R43" s="38">
        <v>26.3</v>
      </c>
      <c r="S43" s="38">
        <v>0</v>
      </c>
      <c r="T43" s="37">
        <f>SUMPRODUCT(LTA!J43:AN43,LTA!J$101:AN$101,LTA!J$104:AN$104)</f>
        <v>202.45</v>
      </c>
      <c r="U43" s="37">
        <f>SUMPRODUCT(LTA!J43:AN43,LTA!J$102:AN$102,LTA!J$104:AN$104)</f>
        <v>127.36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-126.7</v>
      </c>
      <c r="AA43" s="75">
        <f>STOA!I43</f>
        <v>152.09</v>
      </c>
      <c r="AB43" s="75">
        <f>-STOA!O43</f>
        <v>0</v>
      </c>
      <c r="AC43">
        <f t="shared" si="0"/>
        <v>13.631756931439945</v>
      </c>
      <c r="AD43">
        <f t="shared" si="1"/>
        <v>1081.7079641300918</v>
      </c>
      <c r="AE43">
        <f>'IDT-1'!C43</f>
        <v>0</v>
      </c>
      <c r="AF43" s="24"/>
      <c r="AG43">
        <f t="shared" si="2"/>
        <v>1081.7079641300918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-99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-0.15917999999999999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629.69178442026976</v>
      </c>
      <c r="P44" s="36">
        <v>67.83</v>
      </c>
      <c r="Q44" s="36">
        <v>18.697459239130435</v>
      </c>
      <c r="R44" s="38">
        <v>26.3</v>
      </c>
      <c r="S44" s="38">
        <v>0</v>
      </c>
      <c r="T44" s="37">
        <f>SUMPRODUCT(LTA!J44:AN44,LTA!J$101:AN$101,LTA!J$104:AN$104)</f>
        <v>194.26000000000002</v>
      </c>
      <c r="U44" s="37">
        <f>SUMPRODUCT(LTA!J44:AN44,LTA!J$102:AN$102,LTA!J$104:AN$104)</f>
        <v>121.42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-154</v>
      </c>
      <c r="AA44" s="75">
        <f>STOA!I44</f>
        <v>152.09</v>
      </c>
      <c r="AB44" s="75">
        <f>-STOA!O44</f>
        <v>0</v>
      </c>
      <c r="AC44">
        <f t="shared" si="0"/>
        <v>13.359149829129359</v>
      </c>
      <c r="AD44">
        <f t="shared" si="1"/>
        <v>1084.5507561540019</v>
      </c>
      <c r="AE44">
        <f>'IDT-1'!C44</f>
        <v>0</v>
      </c>
      <c r="AF44" s="24"/>
      <c r="AG44">
        <f t="shared" si="2"/>
        <v>1084.5507561540019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-55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-0.15917999999999999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47.93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625.86278180075703</v>
      </c>
      <c r="P45" s="36">
        <v>67.83</v>
      </c>
      <c r="Q45" s="36">
        <v>18.697459239130435</v>
      </c>
      <c r="R45" s="38">
        <v>26.3</v>
      </c>
      <c r="S45" s="38">
        <v>0</v>
      </c>
      <c r="T45" s="37">
        <f>SUMPRODUCT(LTA!J45:AN45,LTA!J$101:AN$101,LTA!J$104:AN$104)</f>
        <v>201.35</v>
      </c>
      <c r="U45" s="37">
        <f>SUMPRODUCT(LTA!J45:AN45,LTA!J$102:AN$102,LTA!J$104:AN$104)</f>
        <v>121.37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-110</v>
      </c>
      <c r="AA45" s="75">
        <f>STOA!I45</f>
        <v>152.09</v>
      </c>
      <c r="AB45" s="75">
        <f>-STOA!O45</f>
        <v>0</v>
      </c>
      <c r="AC45">
        <f t="shared" si="0"/>
        <v>13.70119140186719</v>
      </c>
      <c r="AD45">
        <f t="shared" si="1"/>
        <v>1050.7574625288546</v>
      </c>
      <c r="AE45">
        <f>'IDT-1'!C45</f>
        <v>0</v>
      </c>
      <c r="AF45" s="24"/>
      <c r="AG45">
        <f t="shared" si="2"/>
        <v>1050.7574625288546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-135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-0.15917999999999999</v>
      </c>
      <c r="F46">
        <f>GT_Spot!Q46</f>
        <v>0</v>
      </c>
      <c r="G46">
        <f>PPCL_NG!Q46</f>
        <v>48.59</v>
      </c>
      <c r="H46">
        <f>PPCL_Spot!Q46</f>
        <v>0</v>
      </c>
      <c r="I46">
        <f>Bawana_NG!Q46</f>
        <v>47.93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624.24349906978841</v>
      </c>
      <c r="P46" s="36">
        <v>67.83</v>
      </c>
      <c r="Q46" s="36">
        <v>18.697459239130435</v>
      </c>
      <c r="R46" s="38">
        <v>26.3</v>
      </c>
      <c r="S46" s="38">
        <v>0</v>
      </c>
      <c r="T46" s="37">
        <f>SUMPRODUCT(LTA!J46:AN46,LTA!J$101:AN$101,LTA!J$104:AN$104)</f>
        <v>206.47</v>
      </c>
      <c r="U46" s="37">
        <f>SUMPRODUCT(LTA!J46:AN46,LTA!J$102:AN$102,LTA!J$104:AN$104)</f>
        <v>121.31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-95</v>
      </c>
      <c r="AA46" s="75">
        <f>STOA!I46</f>
        <v>152.09</v>
      </c>
      <c r="AB46" s="75">
        <f>-STOA!O46</f>
        <v>0</v>
      </c>
      <c r="AC46">
        <f t="shared" si="0"/>
        <v>13.588965050907024</v>
      </c>
      <c r="AD46">
        <f t="shared" si="1"/>
        <v>1082.3120132580116</v>
      </c>
      <c r="AE46">
        <f>'IDT-1'!C46</f>
        <v>0</v>
      </c>
      <c r="AF46" s="24"/>
      <c r="AG46">
        <f t="shared" si="2"/>
        <v>1082.3120132580116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-128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-0.15917999999999999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47.93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616.65502159819971</v>
      </c>
      <c r="P47" s="36">
        <v>67.83</v>
      </c>
      <c r="Q47" s="36">
        <v>18.697459239130435</v>
      </c>
      <c r="R47" s="38">
        <v>26.3</v>
      </c>
      <c r="S47" s="38">
        <v>0</v>
      </c>
      <c r="T47" s="37">
        <f>SUMPRODUCT(LTA!J47:AN47,LTA!J$101:AN$101,LTA!J$104:AN$104)</f>
        <v>224.05</v>
      </c>
      <c r="U47" s="37">
        <f>SUMPRODUCT(LTA!J47:AN47,LTA!J$102:AN$102,LTA!J$104:AN$104)</f>
        <v>121.26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-75</v>
      </c>
      <c r="AA47" s="75">
        <f>STOA!I47</f>
        <v>152.09</v>
      </c>
      <c r="AB47" s="75">
        <f>-STOA!O47</f>
        <v>0</v>
      </c>
      <c r="AC47">
        <f t="shared" si="0"/>
        <v>13.135339292875644</v>
      </c>
      <c r="AD47">
        <f t="shared" si="1"/>
        <v>1141.7055544352888</v>
      </c>
      <c r="AE47">
        <f>'IDT-1'!C47</f>
        <v>0</v>
      </c>
      <c r="AF47" s="24"/>
      <c r="AG47">
        <f t="shared" si="2"/>
        <v>1141.7055544352888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-93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-0.15917999999999999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47.93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620.46372514396467</v>
      </c>
      <c r="P48" s="36">
        <v>67.83</v>
      </c>
      <c r="Q48" s="36">
        <v>18.697459239130435</v>
      </c>
      <c r="R48" s="38">
        <v>26.3</v>
      </c>
      <c r="S48" s="38">
        <v>0</v>
      </c>
      <c r="T48" s="37">
        <f>SUMPRODUCT(LTA!J48:AN48,LTA!J$101:AN$101,LTA!J$104:AN$104)</f>
        <v>228.47</v>
      </c>
      <c r="U48" s="37">
        <f>SUMPRODUCT(LTA!J48:AN48,LTA!J$102:AN$102,LTA!J$104:AN$104)</f>
        <v>121.06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-55</v>
      </c>
      <c r="AA48" s="75">
        <f>STOA!I48</f>
        <v>152.09</v>
      </c>
      <c r="AB48" s="75">
        <f>-STOA!O48</f>
        <v>0</v>
      </c>
      <c r="AC48">
        <f t="shared" si="0"/>
        <v>13.072819971245446</v>
      </c>
      <c r="AD48">
        <f t="shared" si="1"/>
        <v>1164.7967773026837</v>
      </c>
      <c r="AE48">
        <f>'IDT-1'!C48</f>
        <v>0</v>
      </c>
      <c r="AF48" s="24"/>
      <c r="AG48">
        <f t="shared" si="2"/>
        <v>1164.7967773026837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-98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-0.15917999999999999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47.93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617.25395409142868</v>
      </c>
      <c r="P49" s="36">
        <v>67.83</v>
      </c>
      <c r="Q49" s="36">
        <v>18.697459239130435</v>
      </c>
      <c r="R49" s="38">
        <v>26.3</v>
      </c>
      <c r="S49" s="38">
        <v>0</v>
      </c>
      <c r="T49" s="37">
        <f>SUMPRODUCT(LTA!J49:AN49,LTA!J$101:AN$101,LTA!J$104:AN$104)</f>
        <v>216.51</v>
      </c>
      <c r="U49" s="37">
        <f>SUMPRODUCT(LTA!J49:AN49,LTA!J$102:AN$102,LTA!J$104:AN$104)</f>
        <v>111.25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-55</v>
      </c>
      <c r="AA49" s="75">
        <f>STOA!I49</f>
        <v>152.09</v>
      </c>
      <c r="AB49" s="75">
        <f>-STOA!O49</f>
        <v>0</v>
      </c>
      <c r="AC49">
        <f t="shared" si="0"/>
        <v>12.604410415361659</v>
      </c>
      <c r="AD49">
        <f t="shared" si="1"/>
        <v>1168.2854158060318</v>
      </c>
      <c r="AE49">
        <f>'IDT-1'!C49</f>
        <v>0</v>
      </c>
      <c r="AF49" s="24"/>
      <c r="AG49">
        <f t="shared" si="2"/>
        <v>1168.2854158060318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-70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-0.15917999999999999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47.93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617.26674405035328</v>
      </c>
      <c r="P50" s="36">
        <v>67.83</v>
      </c>
      <c r="Q50" s="36">
        <v>18.697459239130435</v>
      </c>
      <c r="R50" s="38">
        <v>26.3</v>
      </c>
      <c r="S50" s="38">
        <v>0</v>
      </c>
      <c r="T50" s="37">
        <f>SUMPRODUCT(LTA!J50:AN50,LTA!J$101:AN$101,LTA!J$104:AN$104)</f>
        <v>235.37</v>
      </c>
      <c r="U50" s="37">
        <f>SUMPRODUCT(LTA!J50:AN50,LTA!J$102:AN$102,LTA!J$104:AN$104)</f>
        <v>111.21000000000001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-50</v>
      </c>
      <c r="AA50" s="75">
        <f>STOA!I50</f>
        <v>152.09</v>
      </c>
      <c r="AB50" s="75">
        <f>-STOA!O50</f>
        <v>0</v>
      </c>
      <c r="AC50">
        <f t="shared" si="0"/>
        <v>12.743504584433612</v>
      </c>
      <c r="AD50">
        <f t="shared" si="1"/>
        <v>1189.9791115958844</v>
      </c>
      <c r="AE50">
        <f>'IDT-1'!C50</f>
        <v>0</v>
      </c>
      <c r="AF50" s="24"/>
      <c r="AG50">
        <f t="shared" si="2"/>
        <v>1189.9791115958844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-72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-0.15917999999999999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47.93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622.89226545072984</v>
      </c>
      <c r="P51" s="36">
        <v>67.83</v>
      </c>
      <c r="Q51" s="36">
        <v>18.697459239130435</v>
      </c>
      <c r="R51" s="38">
        <v>26.3</v>
      </c>
      <c r="S51" s="38">
        <v>0</v>
      </c>
      <c r="T51" s="37">
        <f>SUMPRODUCT(LTA!J51:AN51,LTA!J$101:AN$101,LTA!J$104:AN$104)</f>
        <v>229.82999999999998</v>
      </c>
      <c r="U51" s="37">
        <f>SUMPRODUCT(LTA!J51:AN51,LTA!J$102:AN$102,LTA!J$104:AN$104)</f>
        <v>111.36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-56</v>
      </c>
      <c r="AA51" s="75">
        <f>STOA!I51</f>
        <v>152.09</v>
      </c>
      <c r="AB51" s="75">
        <f>-STOA!O51</f>
        <v>0</v>
      </c>
      <c r="AC51">
        <f t="shared" si="0"/>
        <v>12.718942790190336</v>
      </c>
      <c r="AD51">
        <f t="shared" si="1"/>
        <v>1193.2391947905041</v>
      </c>
      <c r="AE51">
        <f>'IDT-1'!C51</f>
        <v>0</v>
      </c>
      <c r="AF51" s="24"/>
      <c r="AG51">
        <f t="shared" si="2"/>
        <v>1193.2391947905041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-63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-0.15917999999999999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47.93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626.3160108321232</v>
      </c>
      <c r="P52" s="36">
        <v>67.83</v>
      </c>
      <c r="Q52" s="36">
        <v>18.697459239130435</v>
      </c>
      <c r="R52" s="38">
        <v>26.3</v>
      </c>
      <c r="S52" s="38">
        <v>0</v>
      </c>
      <c r="T52" s="37">
        <f>SUMPRODUCT(LTA!J52:AN52,LTA!J$101:AN$101,LTA!J$104:AN$104)</f>
        <v>216.82999999999998</v>
      </c>
      <c r="U52" s="37">
        <f>SUMPRODUCT(LTA!J52:AN52,LTA!J$102:AN$102,LTA!J$104:AN$104)</f>
        <v>111.33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-50</v>
      </c>
      <c r="AA52" s="75">
        <f>STOA!I52</f>
        <v>152.09</v>
      </c>
      <c r="AB52" s="75">
        <f>-STOA!O52</f>
        <v>0</v>
      </c>
      <c r="AC52">
        <f t="shared" si="0"/>
        <v>12.6344077495466</v>
      </c>
      <c r="AD52">
        <f t="shared" si="1"/>
        <v>1183.7174752125411</v>
      </c>
      <c r="AE52">
        <f>'IDT-1'!C52</f>
        <v>0</v>
      </c>
      <c r="AF52" s="24"/>
      <c r="AG52">
        <f t="shared" si="2"/>
        <v>1183.7174752125411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-69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-0.15917999999999999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47.93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629.74044012911156</v>
      </c>
      <c r="P53" s="36">
        <v>67.83</v>
      </c>
      <c r="Q53" s="36">
        <v>18.697459239130435</v>
      </c>
      <c r="R53" s="38">
        <v>26.3</v>
      </c>
      <c r="S53" s="38">
        <v>0</v>
      </c>
      <c r="T53" s="37">
        <f>SUMPRODUCT(LTA!J53:AN53,LTA!J$101:AN$101,LTA!J$104:AN$104)</f>
        <v>217.93</v>
      </c>
      <c r="U53" s="37">
        <f>SUMPRODUCT(LTA!J53:AN53,LTA!J$102:AN$102,LTA!J$104:AN$104)</f>
        <v>111.31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-89</v>
      </c>
      <c r="AA53" s="75">
        <f>STOA!I53</f>
        <v>152.09</v>
      </c>
      <c r="AB53" s="75">
        <f>-STOA!O53</f>
        <v>0</v>
      </c>
      <c r="AC53">
        <f t="shared" si="0"/>
        <v>12.78058425762644</v>
      </c>
      <c r="AD53">
        <f t="shared" si="1"/>
        <v>1176.0757280014498</v>
      </c>
      <c r="AE53">
        <f>'IDT-1'!C53</f>
        <v>0</v>
      </c>
      <c r="AF53" s="24"/>
      <c r="AG53">
        <f t="shared" si="2"/>
        <v>1176.0757280014498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-42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-0.15917999999999999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47.93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629.74169019559417</v>
      </c>
      <c r="P54" s="36">
        <v>67.83</v>
      </c>
      <c r="Q54" s="36">
        <v>18.697459239130435</v>
      </c>
      <c r="R54" s="38">
        <v>26.3</v>
      </c>
      <c r="S54" s="38">
        <v>0</v>
      </c>
      <c r="T54" s="37">
        <f>SUMPRODUCT(LTA!J54:AN54,LTA!J$101:AN$101,LTA!J$104:AN$104)</f>
        <v>221.89</v>
      </c>
      <c r="U54" s="37">
        <f>SUMPRODUCT(LTA!J54:AN54,LTA!J$102:AN$102,LTA!J$104:AN$104)</f>
        <v>111.59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-35</v>
      </c>
      <c r="AA54" s="75">
        <f>STOA!I54</f>
        <v>152.09</v>
      </c>
      <c r="AB54" s="75">
        <f>-STOA!O54</f>
        <v>0</v>
      </c>
      <c r="AC54">
        <f t="shared" si="0"/>
        <v>12.835663513255879</v>
      </c>
      <c r="AD54">
        <f t="shared" si="1"/>
        <v>1178.2618988123029</v>
      </c>
      <c r="AE54">
        <f>'IDT-1'!C54</f>
        <v>0</v>
      </c>
      <c r="AF54" s="24"/>
      <c r="AG54">
        <f t="shared" si="2"/>
        <v>1178.2618988123029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-98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-0.15917999999999999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47.93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639.58777903319537</v>
      </c>
      <c r="P55" s="36">
        <v>67.83</v>
      </c>
      <c r="Q55" s="36">
        <v>18.697459239130435</v>
      </c>
      <c r="R55" s="38">
        <v>26.3</v>
      </c>
      <c r="S55" s="38">
        <v>0</v>
      </c>
      <c r="T55" s="37">
        <f>SUMPRODUCT(LTA!J55:AN55,LTA!J$101:AN$101,LTA!J$104:AN$104)</f>
        <v>206.92000000000002</v>
      </c>
      <c r="U55" s="37">
        <f>SUMPRODUCT(LTA!J55:AN55,LTA!J$102:AN$102,LTA!J$104:AN$104)</f>
        <v>111.77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-24</v>
      </c>
      <c r="AA55" s="75">
        <f>STOA!I55</f>
        <v>152.09</v>
      </c>
      <c r="AB55" s="75">
        <f>-STOA!O55</f>
        <v>0</v>
      </c>
      <c r="AC55">
        <f t="shared" si="0"/>
        <v>13.111769685825802</v>
      </c>
      <c r="AD55">
        <f t="shared" si="1"/>
        <v>1137.0418814773343</v>
      </c>
      <c r="AE55">
        <f>'IDT-1'!C55</f>
        <v>0</v>
      </c>
      <c r="AF55" s="24"/>
      <c r="AG55">
        <f t="shared" si="2"/>
        <v>1137.0418814773343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-145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-0.15917999999999999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47.93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636.72739948461935</v>
      </c>
      <c r="P56" s="36">
        <v>67.83</v>
      </c>
      <c r="Q56" s="36">
        <v>18.697459239130435</v>
      </c>
      <c r="R56" s="38">
        <v>26.3</v>
      </c>
      <c r="S56" s="38">
        <v>0</v>
      </c>
      <c r="T56" s="37">
        <f>SUMPRODUCT(LTA!J56:AN56,LTA!J$101:AN$101,LTA!J$104:AN$104)</f>
        <v>213.45</v>
      </c>
      <c r="U56" s="37">
        <f>SUMPRODUCT(LTA!J56:AN56,LTA!J$102:AN$102,LTA!J$104:AN$104)</f>
        <v>112.12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-19</v>
      </c>
      <c r="AA56" s="75">
        <f>STOA!I56</f>
        <v>152.09</v>
      </c>
      <c r="AB56" s="75">
        <f>-STOA!O56</f>
        <v>0</v>
      </c>
      <c r="AC56">
        <f t="shared" si="0"/>
        <v>13.076117325620771</v>
      </c>
      <c r="AD56">
        <f t="shared" si="1"/>
        <v>1149.0971542889633</v>
      </c>
      <c r="AE56">
        <f>'IDT-1'!C56</f>
        <v>0</v>
      </c>
      <c r="AF56" s="24"/>
      <c r="AG56">
        <f t="shared" si="2"/>
        <v>1149.0971542889633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-142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-0.15917999999999999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47.93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646.63516753052204</v>
      </c>
      <c r="P57" s="36">
        <v>67.83</v>
      </c>
      <c r="Q57" s="36">
        <v>18.697459239130435</v>
      </c>
      <c r="R57" s="38">
        <v>26.3</v>
      </c>
      <c r="S57" s="38">
        <v>0</v>
      </c>
      <c r="T57" s="37">
        <f>SUMPRODUCT(LTA!J57:AN57,LTA!J$101:AN$101,LTA!J$104:AN$104)</f>
        <v>213.69</v>
      </c>
      <c r="U57" s="37">
        <f>SUMPRODUCT(LTA!J57:AN57,LTA!J$102:AN$102,LTA!J$104:AN$104)</f>
        <v>112.36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-105</v>
      </c>
      <c r="AA57" s="75">
        <f>STOA!I57</f>
        <v>152.09</v>
      </c>
      <c r="AB57" s="75">
        <f>-STOA!O57</f>
        <v>0</v>
      </c>
      <c r="AC57">
        <f t="shared" si="0"/>
        <v>12.901185858758854</v>
      </c>
      <c r="AD57">
        <f t="shared" si="1"/>
        <v>1189.6598538017276</v>
      </c>
      <c r="AE57">
        <f>'IDT-1'!C57</f>
        <v>0</v>
      </c>
      <c r="AF57" s="24"/>
      <c r="AG57">
        <f t="shared" si="2"/>
        <v>1189.6598538017276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-26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-0.15917999999999999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47.93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631.88396178836035</v>
      </c>
      <c r="P58" s="36">
        <v>67.83</v>
      </c>
      <c r="Q58" s="36">
        <v>18.697459239130435</v>
      </c>
      <c r="R58" s="38">
        <v>26.3</v>
      </c>
      <c r="S58" s="38">
        <v>0</v>
      </c>
      <c r="T58" s="37">
        <f>SUMPRODUCT(LTA!J58:AN58,LTA!J$101:AN$101,LTA!J$104:AN$104)</f>
        <v>204.32</v>
      </c>
      <c r="U58" s="37">
        <f>SUMPRODUCT(LTA!J58:AN58,LTA!J$102:AN$102,LTA!J$104:AN$104)</f>
        <v>111.41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-90</v>
      </c>
      <c r="AA58" s="75">
        <f>STOA!I58</f>
        <v>152.09</v>
      </c>
      <c r="AB58" s="75">
        <f>-STOA!O58</f>
        <v>0</v>
      </c>
      <c r="AC58">
        <f t="shared" si="0"/>
        <v>12.698315503272223</v>
      </c>
      <c r="AD58">
        <f t="shared" si="1"/>
        <v>1162.7915184150529</v>
      </c>
      <c r="AE58">
        <f>'IDT-1'!C58</f>
        <v>0</v>
      </c>
      <c r="AF58" s="24"/>
      <c r="AG58">
        <f t="shared" si="2"/>
        <v>1162.7915184150529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-43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-0.15917999999999999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47.93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635.25523396882738</v>
      </c>
      <c r="P59" s="36">
        <v>67.83</v>
      </c>
      <c r="Q59" s="36">
        <v>18.697459239130435</v>
      </c>
      <c r="R59" s="38">
        <v>26.3</v>
      </c>
      <c r="S59" s="38">
        <v>0</v>
      </c>
      <c r="T59" s="37">
        <f>SUMPRODUCT(LTA!J59:AN59,LTA!J$101:AN$101,LTA!J$104:AN$104)</f>
        <v>199.84</v>
      </c>
      <c r="U59" s="37">
        <f>SUMPRODUCT(LTA!J59:AN59,LTA!J$102:AN$102,LTA!J$104:AN$104)</f>
        <v>111.55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-40</v>
      </c>
      <c r="AA59" s="75">
        <f>STOA!I59</f>
        <v>152.09</v>
      </c>
      <c r="AB59" s="75">
        <f>-STOA!O59</f>
        <v>0</v>
      </c>
      <c r="AC59">
        <f t="shared" si="0"/>
        <v>12.228128067306175</v>
      </c>
      <c r="AD59">
        <f t="shared" si="1"/>
        <v>1214.2929780314857</v>
      </c>
      <c r="AE59">
        <f>'IDT-1'!C59</f>
        <v>0</v>
      </c>
      <c r="AF59" s="24"/>
      <c r="AG59">
        <f t="shared" si="2"/>
        <v>1214.2929780314857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-41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-0.15917999999999999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47.93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635.26503677468372</v>
      </c>
      <c r="P60" s="36">
        <v>67.83</v>
      </c>
      <c r="Q60" s="36">
        <v>18.697459239130435</v>
      </c>
      <c r="R60" s="38">
        <v>26.3</v>
      </c>
      <c r="S60" s="38">
        <v>0</v>
      </c>
      <c r="T60" s="37">
        <f>SUMPRODUCT(LTA!J60:AN60,LTA!J$101:AN$101,LTA!J$104:AN$104)</f>
        <v>194.48000000000002</v>
      </c>
      <c r="U60" s="37">
        <f>SUMPRODUCT(LTA!J60:AN60,LTA!J$102:AN$102,LTA!J$104:AN$104)</f>
        <v>111.67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-25</v>
      </c>
      <c r="AA60" s="75">
        <f>STOA!I60</f>
        <v>152.09</v>
      </c>
      <c r="AB60" s="75">
        <f>-STOA!O60</f>
        <v>0</v>
      </c>
      <c r="AC60">
        <f t="shared" si="0"/>
        <v>11.942392888898437</v>
      </c>
      <c r="AD60">
        <f t="shared" si="1"/>
        <v>1236.3485160157502</v>
      </c>
      <c r="AE60">
        <f>'IDT-1'!C60</f>
        <v>0</v>
      </c>
      <c r="AF60" s="24"/>
      <c r="AG60">
        <f t="shared" si="2"/>
        <v>1236.3485160157502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-29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-0.15917999999999999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47.93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634.20263644756756</v>
      </c>
      <c r="P61" s="36">
        <v>67.83</v>
      </c>
      <c r="Q61" s="36">
        <v>18.697459239130435</v>
      </c>
      <c r="R61" s="38">
        <v>26.3</v>
      </c>
      <c r="S61" s="38">
        <v>0</v>
      </c>
      <c r="T61" s="37">
        <f>SUMPRODUCT(LTA!J61:AN61,LTA!J$101:AN$101,LTA!J$104:AN$104)</f>
        <v>179.72</v>
      </c>
      <c r="U61" s="37">
        <f>SUMPRODUCT(LTA!J61:AN61,LTA!J$102:AN$102,LTA!J$104:AN$104)</f>
        <v>111.81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</v>
      </c>
      <c r="AA61" s="75">
        <f>STOA!I61</f>
        <v>152.09</v>
      </c>
      <c r="AB61" s="75">
        <f>-STOA!O61</f>
        <v>0</v>
      </c>
      <c r="AC61">
        <f t="shared" si="0"/>
        <v>11.609068960531518</v>
      </c>
      <c r="AD61">
        <f t="shared" si="1"/>
        <v>1242.9994396170009</v>
      </c>
      <c r="AE61">
        <f>'IDT-1'!C61</f>
        <v>0</v>
      </c>
      <c r="AF61" s="24"/>
      <c r="AG61">
        <f t="shared" si="2"/>
        <v>1242.9994396170009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-27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-0.15917999999999999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47.93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632.91565751958149</v>
      </c>
      <c r="P62" s="36">
        <v>67.83</v>
      </c>
      <c r="Q62" s="36">
        <v>18.697459239130435</v>
      </c>
      <c r="R62" s="38">
        <v>26.3</v>
      </c>
      <c r="S62" s="38">
        <v>0</v>
      </c>
      <c r="T62" s="37">
        <f>SUMPRODUCT(LTA!J62:AN62,LTA!J$101:AN$101,LTA!J$104:AN$104)</f>
        <v>163.06</v>
      </c>
      <c r="U62" s="37">
        <f>SUMPRODUCT(LTA!J62:AN62,LTA!J$102:AN$102,LTA!J$104:AN$104)</f>
        <v>111.96000000000001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152.09</v>
      </c>
      <c r="AB62" s="75">
        <f>-STOA!O62</f>
        <v>0</v>
      </c>
      <c r="AC62">
        <f t="shared" si="0"/>
        <v>11.390308653309875</v>
      </c>
      <c r="AD62">
        <f t="shared" si="1"/>
        <v>1232.4212209962363</v>
      </c>
      <c r="AE62">
        <f>'IDT-1'!C62</f>
        <v>0</v>
      </c>
      <c r="AF62" s="24"/>
      <c r="AG62">
        <f t="shared" si="2"/>
        <v>1232.4212209962363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-25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-0.15917999999999999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47.93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630.03952729641799</v>
      </c>
      <c r="P63" s="36">
        <v>67.83</v>
      </c>
      <c r="Q63" s="36">
        <v>18.697459239130435</v>
      </c>
      <c r="R63" s="38">
        <v>26.3</v>
      </c>
      <c r="S63" s="38">
        <v>0</v>
      </c>
      <c r="T63" s="37">
        <f>SUMPRODUCT(LTA!J63:AN63,LTA!J$101:AN$101,LTA!J$104:AN$104)</f>
        <v>166.14</v>
      </c>
      <c r="U63" s="37">
        <f>SUMPRODUCT(LTA!J63:AN63,LTA!J$102:AN$102,LTA!J$104:AN$104)</f>
        <v>109.26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152.09</v>
      </c>
      <c r="AB63" s="75">
        <f>-STOA!O63</f>
        <v>0</v>
      </c>
      <c r="AC63">
        <f t="shared" si="0"/>
        <v>11.146389519291152</v>
      </c>
      <c r="AD63">
        <f t="shared" si="1"/>
        <v>1255.1690099070915</v>
      </c>
      <c r="AE63">
        <f>'IDT-1'!C63</f>
        <v>0</v>
      </c>
      <c r="AF63" s="24"/>
      <c r="AG63">
        <f t="shared" si="2"/>
        <v>1255.1690099070915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-0.15917999999999999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47.93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639.72712302721504</v>
      </c>
      <c r="P64" s="36">
        <v>67.83</v>
      </c>
      <c r="Q64" s="36">
        <v>18.697459239130435</v>
      </c>
      <c r="R64" s="38">
        <v>26.3</v>
      </c>
      <c r="S64" s="38">
        <v>0</v>
      </c>
      <c r="T64" s="37">
        <f>SUMPRODUCT(LTA!J64:AN64,LTA!J$101:AN$101,LTA!J$104:AN$104)</f>
        <v>157.56</v>
      </c>
      <c r="U64" s="37">
        <f>SUMPRODUCT(LTA!J64:AN64,LTA!J$102:AN$102,LTA!J$104:AN$104)</f>
        <v>109.29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152.09</v>
      </c>
      <c r="AB64" s="75">
        <f>-STOA!O64</f>
        <v>0</v>
      </c>
      <c r="AC64">
        <f t="shared" si="0"/>
        <v>11.156400361722167</v>
      </c>
      <c r="AD64">
        <f t="shared" si="1"/>
        <v>1256.2965947954574</v>
      </c>
      <c r="AE64">
        <f>'IDT-1'!C64</f>
        <v>0</v>
      </c>
      <c r="AF64" s="24"/>
      <c r="AG64">
        <f t="shared" si="2"/>
        <v>1256.2965947954574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-0.15917999999999999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47.93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639.60372786461062</v>
      </c>
      <c r="P65" s="36">
        <v>67.83</v>
      </c>
      <c r="Q65" s="36">
        <v>18.697459239130435</v>
      </c>
      <c r="R65" s="38">
        <v>26.3</v>
      </c>
      <c r="S65" s="38">
        <v>0</v>
      </c>
      <c r="T65" s="37">
        <f>SUMPRODUCT(LTA!J65:AN65,LTA!J$101:AN$101,LTA!J$104:AN$104)</f>
        <v>156.25</v>
      </c>
      <c r="U65" s="37">
        <f>SUMPRODUCT(LTA!J65:AN65,LTA!J$102:AN$102,LTA!J$104:AN$104)</f>
        <v>109.7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152.09</v>
      </c>
      <c r="AB65" s="75">
        <f>-STOA!O65</f>
        <v>0</v>
      </c>
      <c r="AC65">
        <f t="shared" si="0"/>
        <v>11.440372692523693</v>
      </c>
      <c r="AD65">
        <f t="shared" si="1"/>
        <v>1221.9892273020516</v>
      </c>
      <c r="AE65">
        <f>'IDT-1'!C65</f>
        <v>0</v>
      </c>
      <c r="AF65" s="24"/>
      <c r="AG65">
        <f t="shared" si="2"/>
        <v>1221.9892273020516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-33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-0.15917999999999999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44.997956124812632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654.00351554857968</v>
      </c>
      <c r="P66" s="36">
        <v>67.83</v>
      </c>
      <c r="Q66" s="36">
        <v>18.697459239130435</v>
      </c>
      <c r="R66" s="38">
        <v>26.3</v>
      </c>
      <c r="S66" s="38">
        <v>0</v>
      </c>
      <c r="T66" s="37">
        <f>SUMPRODUCT(LTA!J66:AN66,LTA!J$101:AN$101,LTA!J$104:AN$104)</f>
        <v>173.24</v>
      </c>
      <c r="U66" s="37">
        <f>SUMPRODUCT(LTA!J66:AN66,LTA!J$102:AN$102,LTA!J$104:AN$104)</f>
        <v>110.02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152.09</v>
      </c>
      <c r="AB66" s="75">
        <f>-STOA!O66</f>
        <v>0</v>
      </c>
      <c r="AC66">
        <f t="shared" si="0"/>
        <v>11.613713690341214</v>
      </c>
      <c r="AD66">
        <f t="shared" si="1"/>
        <v>1259.5936301130157</v>
      </c>
      <c r="AE66">
        <f>'IDT-1'!C66</f>
        <v>0</v>
      </c>
      <c r="AF66" s="24"/>
      <c r="AG66">
        <f t="shared" si="2"/>
        <v>1259.5936301130157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-24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-0.15917999999999999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44.997956124812632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668.80540373269582</v>
      </c>
      <c r="P67" s="36">
        <v>67.83</v>
      </c>
      <c r="Q67" s="36">
        <v>18.697459239130435</v>
      </c>
      <c r="R67" s="38">
        <v>26.3</v>
      </c>
      <c r="S67" s="38">
        <v>0</v>
      </c>
      <c r="T67" s="37">
        <f>SUMPRODUCT(LTA!J67:AN67,LTA!J$101:AN$101,LTA!J$104:AN$104)</f>
        <v>160.38</v>
      </c>
      <c r="U67" s="37">
        <f>SUMPRODUCT(LTA!J67:AN67,LTA!J$102:AN$102,LTA!J$104:AN$104)</f>
        <v>110.08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152.09</v>
      </c>
      <c r="AB67" s="75">
        <f>-STOA!O67</f>
        <v>0</v>
      </c>
      <c r="AC67">
        <f t="shared" si="0"/>
        <v>11.755624091672169</v>
      </c>
      <c r="AD67">
        <f t="shared" si="1"/>
        <v>1247.4536078958008</v>
      </c>
      <c r="AE67">
        <f>'IDT-1'!C67</f>
        <v>0</v>
      </c>
      <c r="AF67" s="24"/>
      <c r="AG67">
        <f t="shared" si="2"/>
        <v>1247.4536078958008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-38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-0.15917999999999999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44.997956124812632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668.80540373269582</v>
      </c>
      <c r="P68" s="36">
        <v>67.83</v>
      </c>
      <c r="Q68" s="36">
        <v>18.697459239130435</v>
      </c>
      <c r="R68" s="38">
        <v>26.3</v>
      </c>
      <c r="S68" s="38">
        <v>0</v>
      </c>
      <c r="T68" s="37">
        <f>SUMPRODUCT(LTA!J68:AN68,LTA!J$101:AN$101,LTA!J$104:AN$104)</f>
        <v>143.53</v>
      </c>
      <c r="U68" s="37">
        <f>SUMPRODUCT(LTA!J68:AN68,LTA!J$102:AN$102,LTA!J$104:AN$104)</f>
        <v>110.11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152.09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11.527704943972411</v>
      </c>
      <c r="AD68">
        <f t="shared" ref="AD68:AD98" si="4">SUM(B68:AB68,AI68:AR68)-AC68</f>
        <v>1239.8615270435007</v>
      </c>
      <c r="AE68">
        <f>'IDT-1'!C68</f>
        <v>0</v>
      </c>
      <c r="AF68" s="24"/>
      <c r="AG68">
        <f t="shared" ref="AG68:AG98" si="5">SUM(AD68:AF68)</f>
        <v>1239.8615270435007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-29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-0.15917999999999999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44.997956124812632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645.14284839599611</v>
      </c>
      <c r="P69" s="36">
        <v>67.83</v>
      </c>
      <c r="Q69" s="36">
        <v>18.697459239130435</v>
      </c>
      <c r="R69" s="38">
        <v>26.3</v>
      </c>
      <c r="S69" s="38">
        <v>0</v>
      </c>
      <c r="T69" s="37">
        <f>SUMPRODUCT(LTA!J69:AN69,LTA!J$101:AN$101,LTA!J$104:AN$104)</f>
        <v>132.74</v>
      </c>
      <c r="U69" s="37">
        <f>SUMPRODUCT(LTA!J69:AN69,LTA!J$102:AN$102,LTA!J$104:AN$104)</f>
        <v>110.11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152.09</v>
      </c>
      <c r="AB69" s="75">
        <f>-STOA!O69</f>
        <v>0</v>
      </c>
      <c r="AC69">
        <f t="shared" si="3"/>
        <v>11.05153675886579</v>
      </c>
      <c r="AD69">
        <f t="shared" si="4"/>
        <v>1244.4851398919077</v>
      </c>
      <c r="AE69">
        <f>'IDT-1'!C69</f>
        <v>0</v>
      </c>
      <c r="AF69" s="24"/>
      <c r="AG69">
        <f t="shared" si="5"/>
        <v>1244.4851398919077</v>
      </c>
      <c r="AI69" s="34">
        <f>PXIL!I69</f>
        <v>0</v>
      </c>
      <c r="AJ69" s="34">
        <f>PXIL!O69</f>
        <v>0</v>
      </c>
      <c r="AK69" s="34">
        <f>RTM_IEX!I69</f>
        <v>9.6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-0.15917999999999999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44.997956124812632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645.14284839599611</v>
      </c>
      <c r="P70" s="36">
        <v>67.83</v>
      </c>
      <c r="Q70" s="36">
        <v>18.697459239130435</v>
      </c>
      <c r="R70" s="38">
        <v>24.322672821189141</v>
      </c>
      <c r="S70" s="38">
        <v>0</v>
      </c>
      <c r="T70" s="37">
        <f>SUMPRODUCT(LTA!J70:AN70,LTA!J$101:AN$101,LTA!J$104:AN$104)</f>
        <v>106.96</v>
      </c>
      <c r="U70" s="37">
        <f>SUMPRODUCT(LTA!J70:AN70,LTA!J$102:AN$102,LTA!J$104:AN$104)</f>
        <v>110.06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152.09</v>
      </c>
      <c r="AB70" s="75">
        <f>-STOA!O70</f>
        <v>0</v>
      </c>
      <c r="AC70">
        <f t="shared" si="3"/>
        <v>10.806832279692255</v>
      </c>
      <c r="AD70">
        <f t="shared" si="4"/>
        <v>1216.9225171922703</v>
      </c>
      <c r="AE70">
        <f>'IDT-1'!C70</f>
        <v>0</v>
      </c>
      <c r="AF70" s="24"/>
      <c r="AG70">
        <f t="shared" si="5"/>
        <v>1216.9225171922703</v>
      </c>
      <c r="AI70" s="34">
        <f>PXIL!I70</f>
        <v>0</v>
      </c>
      <c r="AJ70" s="34">
        <f>PXIL!O70</f>
        <v>0</v>
      </c>
      <c r="AK70" s="34">
        <f>RTM_IEX!I70</f>
        <v>9.6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-0.15917999999999999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44.997956124812632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686.16324359589714</v>
      </c>
      <c r="P71" s="36">
        <v>67.83</v>
      </c>
      <c r="Q71" s="36">
        <v>18.697459239130435</v>
      </c>
      <c r="R71" s="38">
        <v>19.34</v>
      </c>
      <c r="S71" s="38">
        <v>0</v>
      </c>
      <c r="T71" s="37">
        <f>SUMPRODUCT(LTA!J71:AN71,LTA!J$101:AN$101,LTA!J$104:AN$104)</f>
        <v>94.210000000000008</v>
      </c>
      <c r="U71" s="37">
        <f>SUMPRODUCT(LTA!J71:AN71,LTA!J$102:AN$102,LTA!J$104:AN$104)</f>
        <v>108.03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152.09</v>
      </c>
      <c r="AB71" s="75">
        <f>-STOA!O71</f>
        <v>0</v>
      </c>
      <c r="AC71">
        <f t="shared" si="3"/>
        <v>10.909420236624921</v>
      </c>
      <c r="AD71">
        <f t="shared" si="4"/>
        <v>1228.4776516140496</v>
      </c>
      <c r="AE71">
        <f>'IDT-1'!C71</f>
        <v>0</v>
      </c>
      <c r="AF71" s="24"/>
      <c r="AG71">
        <f t="shared" si="5"/>
        <v>1228.4776516140496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-0.15917999999999999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44.997956124812632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714.98384426101745</v>
      </c>
      <c r="P72" s="36">
        <v>67.83</v>
      </c>
      <c r="Q72" s="36">
        <v>18.697459239130435</v>
      </c>
      <c r="R72" s="38">
        <v>12.102657004830915</v>
      </c>
      <c r="S72" s="38">
        <v>0</v>
      </c>
      <c r="T72" s="37">
        <f>SUMPRODUCT(LTA!J72:AN72,LTA!J$101:AN$101,LTA!J$104:AN$104)</f>
        <v>79.06</v>
      </c>
      <c r="U72" s="37">
        <f>SUMPRODUCT(LTA!J72:AN72,LTA!J$102:AN$102,LTA!J$104:AN$104)</f>
        <v>108.03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152.09</v>
      </c>
      <c r="AB72" s="75">
        <f>-STOA!O72</f>
        <v>0</v>
      </c>
      <c r="AC72">
        <f t="shared" si="3"/>
        <v>10.966032904120491</v>
      </c>
      <c r="AD72">
        <f t="shared" si="4"/>
        <v>1234.8542966165053</v>
      </c>
      <c r="AE72">
        <f>'IDT-1'!C72</f>
        <v>0</v>
      </c>
      <c r="AF72" s="24"/>
      <c r="AG72">
        <f t="shared" si="5"/>
        <v>1234.8542966165053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-0.15917999999999999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44.997956124812632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714.08354435779484</v>
      </c>
      <c r="P73" s="36">
        <v>57.91</v>
      </c>
      <c r="Q73" s="36">
        <v>18.697459239130435</v>
      </c>
      <c r="R73" s="38">
        <v>6.217343015805211</v>
      </c>
      <c r="S73" s="38">
        <v>0</v>
      </c>
      <c r="T73" s="37">
        <f>SUMPRODUCT(LTA!J73:AN73,LTA!J$101:AN$101,LTA!J$104:AN$104)</f>
        <v>64.75</v>
      </c>
      <c r="U73" s="37">
        <f>SUMPRODUCT(LTA!J73:AN73,LTA!J$102:AN$102,LTA!J$104:AN$104)</f>
        <v>108.46000000000001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152.09</v>
      </c>
      <c r="AB73" s="75">
        <f>-STOA!O73</f>
        <v>0</v>
      </c>
      <c r="AC73">
        <f t="shared" si="3"/>
        <v>10.992471501868705</v>
      </c>
      <c r="AD73">
        <f t="shared" si="4"/>
        <v>1237.8322441265084</v>
      </c>
      <c r="AE73">
        <f>'IDT-1'!C73</f>
        <v>0</v>
      </c>
      <c r="AF73" s="24"/>
      <c r="AG73">
        <f t="shared" si="5"/>
        <v>1237.8322441265084</v>
      </c>
      <c r="AI73" s="34">
        <f>PXIL!I73</f>
        <v>0</v>
      </c>
      <c r="AJ73" s="34">
        <f>PXIL!O73</f>
        <v>0</v>
      </c>
      <c r="AK73" s="34">
        <f>RTM_IEX!I73</f>
        <v>33.590000000000003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-0.15917999999999999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44.997956124812632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714.08354435779484</v>
      </c>
      <c r="P74" s="36">
        <v>57.91</v>
      </c>
      <c r="Q74" s="36">
        <v>18.697459239130435</v>
      </c>
      <c r="R74" s="38">
        <v>2.2799999999999998</v>
      </c>
      <c r="S74" s="38">
        <v>0</v>
      </c>
      <c r="T74" s="37">
        <f>SUMPRODUCT(LTA!J74:AN74,LTA!J$101:AN$101,LTA!J$104:AN$104)</f>
        <v>77.17</v>
      </c>
      <c r="U74" s="37">
        <f>SUMPRODUCT(LTA!J74:AN74,LTA!J$102:AN$102,LTA!J$104:AN$104)</f>
        <v>119.8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152.09</v>
      </c>
      <c r="AB74" s="75">
        <f>-STOA!O74</f>
        <v>0</v>
      </c>
      <c r="AC74">
        <f t="shared" si="3"/>
        <v>11.209150883329619</v>
      </c>
      <c r="AD74">
        <f t="shared" si="4"/>
        <v>1262.2382217292425</v>
      </c>
      <c r="AE74">
        <f>'IDT-1'!C74</f>
        <v>0</v>
      </c>
      <c r="AF74" s="24"/>
      <c r="AG74">
        <f t="shared" si="5"/>
        <v>1262.2382217292425</v>
      </c>
      <c r="AI74" s="34">
        <f>PXIL!I74</f>
        <v>0</v>
      </c>
      <c r="AJ74" s="34">
        <f>PXIL!O74</f>
        <v>0</v>
      </c>
      <c r="AK74" s="34">
        <f>RTM_IEX!I74</f>
        <v>38.39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-9.0959999999999999E-2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44.997956124812632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766.36670130362336</v>
      </c>
      <c r="P75" s="36">
        <v>57.91</v>
      </c>
      <c r="Q75" s="36">
        <v>18.697459239130435</v>
      </c>
      <c r="R75" s="38">
        <v>0</v>
      </c>
      <c r="S75" s="38">
        <v>0</v>
      </c>
      <c r="T75" s="37">
        <f>SUMPRODUCT(LTA!J75:AN75,LTA!J$101:AN$101,LTA!J$104:AN$104)</f>
        <v>67.36</v>
      </c>
      <c r="U75" s="37">
        <f>SUMPRODUCT(LTA!J75:AN75,LTA!J$102:AN$102,LTA!J$104:AN$104)</f>
        <v>94.259999999999991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188.29999999999998</v>
      </c>
      <c r="AB75" s="75">
        <f>-STOA!O75</f>
        <v>0</v>
      </c>
      <c r="AC75">
        <f t="shared" si="3"/>
        <v>11.445028998593347</v>
      </c>
      <c r="AD75">
        <f t="shared" si="4"/>
        <v>1288.9437205598074</v>
      </c>
      <c r="AE75">
        <f>'IDT-1'!C75</f>
        <v>0</v>
      </c>
      <c r="AF75" s="24"/>
      <c r="AG75">
        <f t="shared" si="5"/>
        <v>1288.9437205598074</v>
      </c>
      <c r="AI75" s="34">
        <f>PXIL!I75</f>
        <v>0</v>
      </c>
      <c r="AJ75" s="34">
        <f>PXIL!O75</f>
        <v>0</v>
      </c>
      <c r="AK75" s="34">
        <f>RTM_IEX!I75</f>
        <v>14.4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-9.0959999999999999E-2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45.927902452390725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766.36670130362336</v>
      </c>
      <c r="P76" s="36">
        <v>57.91</v>
      </c>
      <c r="Q76" s="36">
        <v>18.697459239130435</v>
      </c>
      <c r="R76" s="38">
        <v>0</v>
      </c>
      <c r="S76" s="38">
        <v>0</v>
      </c>
      <c r="T76" s="37">
        <f>SUMPRODUCT(LTA!J76:AN76,LTA!J$101:AN$101,LTA!J$104:AN$104)</f>
        <v>60.66</v>
      </c>
      <c r="U76" s="37">
        <f>SUMPRODUCT(LTA!J76:AN76,LTA!J$102:AN$102,LTA!J$104:AN$104)</f>
        <v>94.6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188.29999999999998</v>
      </c>
      <c r="AB76" s="75">
        <f>-STOA!O76</f>
        <v>0</v>
      </c>
      <c r="AC76">
        <f t="shared" si="3"/>
        <v>11.397244526276033</v>
      </c>
      <c r="AD76">
        <f t="shared" si="4"/>
        <v>1283.5614513597029</v>
      </c>
      <c r="AE76">
        <f>'IDT-1'!C76</f>
        <v>0</v>
      </c>
      <c r="AF76" s="24"/>
      <c r="AG76">
        <f t="shared" si="5"/>
        <v>1283.5614513597029</v>
      </c>
      <c r="AI76" s="34">
        <f>PXIL!I76</f>
        <v>0</v>
      </c>
      <c r="AJ76" s="34">
        <f>PXIL!O76</f>
        <v>0</v>
      </c>
      <c r="AK76" s="34">
        <f>RTM_IEX!I76</f>
        <v>14.4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-9.0959999999999999E-2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770.34591030659328</v>
      </c>
      <c r="P77" s="36">
        <v>57.91</v>
      </c>
      <c r="Q77" s="36">
        <v>18.697459239130435</v>
      </c>
      <c r="R77" s="38">
        <v>0</v>
      </c>
      <c r="S77" s="38">
        <v>0</v>
      </c>
      <c r="T77" s="37">
        <f>SUMPRODUCT(LTA!J77:AN77,LTA!J$101:AN$101,LTA!J$104:AN$104)</f>
        <v>53.62</v>
      </c>
      <c r="U77" s="37">
        <f>SUMPRODUCT(LTA!J77:AN77,LTA!J$102:AN$102,LTA!J$104:AN$104)</f>
        <v>94.759999999999991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188.29999999999998</v>
      </c>
      <c r="AB77" s="75">
        <f>-STOA!O77</f>
        <v>0</v>
      </c>
      <c r="AC77">
        <f t="shared" si="3"/>
        <v>11.23683202392113</v>
      </c>
      <c r="AD77">
        <f t="shared" si="4"/>
        <v>1265.4931704126368</v>
      </c>
      <c r="AE77">
        <f>'IDT-1'!C77</f>
        <v>0</v>
      </c>
      <c r="AF77" s="24"/>
      <c r="AG77">
        <f t="shared" si="5"/>
        <v>1265.4931704126368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-9.0959999999999999E-2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771.6463086447144</v>
      </c>
      <c r="P78" s="36">
        <v>57.91</v>
      </c>
      <c r="Q78" s="36">
        <v>18.697459239130435</v>
      </c>
      <c r="R78" s="38">
        <v>0</v>
      </c>
      <c r="S78" s="38">
        <v>0</v>
      </c>
      <c r="T78" s="37">
        <f>SUMPRODUCT(LTA!J78:AN78,LTA!J$101:AN$101,LTA!J$104:AN$104)</f>
        <v>48.53</v>
      </c>
      <c r="U78" s="37">
        <f>SUMPRODUCT(LTA!J78:AN78,LTA!J$102:AN$102,LTA!J$104:AN$104)</f>
        <v>94.88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188.29999999999998</v>
      </c>
      <c r="AB78" s="75">
        <f>-STOA!O78</f>
        <v>0</v>
      </c>
      <c r="AC78">
        <f t="shared" si="3"/>
        <v>11.204539529296595</v>
      </c>
      <c r="AD78">
        <f t="shared" si="4"/>
        <v>1261.8558612453824</v>
      </c>
      <c r="AE78">
        <f>'IDT-1'!C78</f>
        <v>0</v>
      </c>
      <c r="AF78" s="24"/>
      <c r="AG78">
        <f t="shared" si="5"/>
        <v>1261.8558612453824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-9.0959999999999999E-2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779.40146009609532</v>
      </c>
      <c r="P79" s="36">
        <v>57.91</v>
      </c>
      <c r="Q79" s="36">
        <v>18.697459239130435</v>
      </c>
      <c r="R79" s="38">
        <v>0</v>
      </c>
      <c r="S79" s="38">
        <v>0</v>
      </c>
      <c r="T79" s="37">
        <f>SUMPRODUCT(LTA!J79:AN79,LTA!J$101:AN$101,LTA!J$104:AN$104)</f>
        <v>48.49</v>
      </c>
      <c r="U79" s="37">
        <f>SUMPRODUCT(LTA!J79:AN79,LTA!J$102:AN$102,LTA!J$104:AN$104)</f>
        <v>95.259999999999991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188.29999999999998</v>
      </c>
      <c r="AB79" s="75">
        <f>-STOA!O79</f>
        <v>0</v>
      </c>
      <c r="AC79">
        <f t="shared" si="3"/>
        <v>11.675292600567536</v>
      </c>
      <c r="AD79">
        <f t="shared" si="4"/>
        <v>1224.4802596254924</v>
      </c>
      <c r="AE79">
        <f>'IDT-1'!C79</f>
        <v>0</v>
      </c>
      <c r="AF79" s="24"/>
      <c r="AG79">
        <f t="shared" si="5"/>
        <v>1224.4802596254924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-45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-9.0959999999999999E-2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779.40146009609532</v>
      </c>
      <c r="P80" s="36">
        <v>57.91</v>
      </c>
      <c r="Q80" s="36">
        <v>18.697459239130435</v>
      </c>
      <c r="R80" s="38">
        <v>0</v>
      </c>
      <c r="S80" s="38">
        <v>0</v>
      </c>
      <c r="T80" s="37">
        <f>SUMPRODUCT(LTA!J80:AN80,LTA!J$101:AN$101,LTA!J$104:AN$104)</f>
        <v>48.5</v>
      </c>
      <c r="U80" s="37">
        <f>SUMPRODUCT(LTA!J80:AN80,LTA!J$102:AN$102,LTA!J$104:AN$104)</f>
        <v>95.6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188.29999999999998</v>
      </c>
      <c r="AB80" s="75">
        <f>-STOA!O80</f>
        <v>0</v>
      </c>
      <c r="AC80">
        <f t="shared" si="3"/>
        <v>11.651738218000952</v>
      </c>
      <c r="AD80">
        <f t="shared" si="4"/>
        <v>1227.8538140080591</v>
      </c>
      <c r="AE80">
        <f>'IDT-1'!C80</f>
        <v>0</v>
      </c>
      <c r="AF80" s="24"/>
      <c r="AG80">
        <f t="shared" si="5"/>
        <v>1227.8538140080591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-42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-9.0959999999999999E-2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778.32506062689242</v>
      </c>
      <c r="P81" s="36">
        <v>57.91</v>
      </c>
      <c r="Q81" s="36">
        <v>18.697459239130435</v>
      </c>
      <c r="R81" s="38">
        <v>0</v>
      </c>
      <c r="S81" s="38">
        <v>0</v>
      </c>
      <c r="T81" s="37">
        <f>SUMPRODUCT(LTA!J81:AN81,LTA!J$101:AN$101,LTA!J$104:AN$104)</f>
        <v>58.03</v>
      </c>
      <c r="U81" s="37">
        <f>SUMPRODUCT(LTA!J81:AN81,LTA!J$102:AN$102,LTA!J$104:AN$104)</f>
        <v>101.44999999999999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188.29999999999998</v>
      </c>
      <c r="AB81" s="75">
        <f>-STOA!O81</f>
        <v>0</v>
      </c>
      <c r="AC81">
        <f t="shared" si="3"/>
        <v>11.759853647627574</v>
      </c>
      <c r="AD81">
        <f t="shared" si="4"/>
        <v>1244.0492991092294</v>
      </c>
      <c r="AE81">
        <f>'IDT-1'!C81</f>
        <v>0</v>
      </c>
      <c r="AF81" s="24"/>
      <c r="AG81">
        <f t="shared" si="5"/>
        <v>1244.0492991092294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-40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-9.0959999999999999E-2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778.32506062689242</v>
      </c>
      <c r="P82" s="36">
        <v>57.91</v>
      </c>
      <c r="Q82" s="36">
        <v>18.697459239130435</v>
      </c>
      <c r="R82" s="38">
        <v>0</v>
      </c>
      <c r="S82" s="38">
        <v>0</v>
      </c>
      <c r="T82" s="37">
        <f>SUMPRODUCT(LTA!J82:AN82,LTA!J$101:AN$101,LTA!J$104:AN$104)</f>
        <v>57.79</v>
      </c>
      <c r="U82" s="37">
        <f>SUMPRODUCT(LTA!J82:AN82,LTA!J$102:AN$102,LTA!J$104:AN$104)</f>
        <v>101.38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188.29999999999998</v>
      </c>
      <c r="AB82" s="75">
        <f>-STOA!O82</f>
        <v>0</v>
      </c>
      <c r="AC82">
        <f t="shared" si="3"/>
        <v>11.908053815504895</v>
      </c>
      <c r="AD82">
        <f t="shared" si="4"/>
        <v>1226.5910989413521</v>
      </c>
      <c r="AE82">
        <f>'IDT-1'!C82</f>
        <v>0</v>
      </c>
      <c r="AF82" s="24"/>
      <c r="AG82">
        <f t="shared" si="5"/>
        <v>1226.5910989413521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-57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-9.0959999999999999E-2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785.94790221054927</v>
      </c>
      <c r="P83" s="36">
        <v>57.91</v>
      </c>
      <c r="Q83" s="36">
        <v>18.697459239130435</v>
      </c>
      <c r="R83" s="38">
        <v>0</v>
      </c>
      <c r="S83" s="38">
        <v>0</v>
      </c>
      <c r="T83" s="37">
        <f>SUMPRODUCT(LTA!J83:AN83,LTA!J$101:AN$101,LTA!J$104:AN$104)</f>
        <v>56.91</v>
      </c>
      <c r="U83" s="37">
        <f>SUMPRODUCT(LTA!J83:AN83,LTA!J$102:AN$102,LTA!J$104:AN$104)</f>
        <v>101.36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217.67</v>
      </c>
      <c r="AB83" s="75">
        <f>-STOA!O83</f>
        <v>0</v>
      </c>
      <c r="AC83">
        <f t="shared" si="3"/>
        <v>12.634064687462061</v>
      </c>
      <c r="AD83">
        <f t="shared" si="4"/>
        <v>1215.9579296530519</v>
      </c>
      <c r="AE83">
        <f>'IDT-1'!C83</f>
        <v>0</v>
      </c>
      <c r="AF83" s="24"/>
      <c r="AG83">
        <f t="shared" si="5"/>
        <v>1215.9579296530519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-103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-9.0959999999999999E-2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786.041863843393</v>
      </c>
      <c r="P84" s="36">
        <v>57.91</v>
      </c>
      <c r="Q84" s="36">
        <v>18.697459239130435</v>
      </c>
      <c r="R84" s="38">
        <v>0</v>
      </c>
      <c r="S84" s="38">
        <v>0</v>
      </c>
      <c r="T84" s="37">
        <f>SUMPRODUCT(LTA!J84:AN84,LTA!J$101:AN$101,LTA!J$104:AN$104)</f>
        <v>56.68</v>
      </c>
      <c r="U84" s="37">
        <f>SUMPRODUCT(LTA!J84:AN84,LTA!J$102:AN$102,LTA!J$104:AN$104)</f>
        <v>101.28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217.67</v>
      </c>
      <c r="AB84" s="75">
        <f>-STOA!O84</f>
        <v>0</v>
      </c>
      <c r="AC84">
        <f t="shared" si="3"/>
        <v>12.907385503019141</v>
      </c>
      <c r="AD84">
        <f t="shared" si="4"/>
        <v>1184.4685704703386</v>
      </c>
      <c r="AE84">
        <f>'IDT-1'!C84</f>
        <v>0</v>
      </c>
      <c r="AF84" s="24"/>
      <c r="AG84">
        <f t="shared" si="5"/>
        <v>1184.4685704703386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-134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-9.0959999999999999E-2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776.89032837168952</v>
      </c>
      <c r="P85" s="36">
        <v>57.91</v>
      </c>
      <c r="Q85" s="36">
        <v>18.697459239130435</v>
      </c>
      <c r="R85" s="38">
        <v>0</v>
      </c>
      <c r="S85" s="38">
        <v>0</v>
      </c>
      <c r="T85" s="37">
        <f>SUMPRODUCT(LTA!J85:AN85,LTA!J$101:AN$101,LTA!J$104:AN$104)</f>
        <v>21.67</v>
      </c>
      <c r="U85" s="37">
        <f>SUMPRODUCT(LTA!J85:AN85,LTA!J$102:AN$102,LTA!J$104:AN$104)</f>
        <v>101.22999999999999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217.67</v>
      </c>
      <c r="AB85" s="75">
        <f>-STOA!O85</f>
        <v>0</v>
      </c>
      <c r="AC85">
        <f t="shared" si="3"/>
        <v>12.536080245912542</v>
      </c>
      <c r="AD85">
        <f t="shared" si="4"/>
        <v>1138.6283402557419</v>
      </c>
      <c r="AE85">
        <f>'IDT-1'!C85</f>
        <v>0</v>
      </c>
      <c r="AF85" s="24"/>
      <c r="AG85">
        <f t="shared" si="5"/>
        <v>1138.6283402557419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-136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-9.0959999999999999E-2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770.74093199261051</v>
      </c>
      <c r="P86" s="36">
        <v>57.91</v>
      </c>
      <c r="Q86" s="36">
        <v>18.697459239130435</v>
      </c>
      <c r="R86" s="38">
        <v>0</v>
      </c>
      <c r="S86" s="38">
        <v>0</v>
      </c>
      <c r="T86" s="37">
        <f>SUMPRODUCT(LTA!J86:AN86,LTA!J$101:AN$101,LTA!J$104:AN$104)</f>
        <v>21.33</v>
      </c>
      <c r="U86" s="37">
        <f>SUMPRODUCT(LTA!J86:AN86,LTA!J$102:AN$102,LTA!J$104:AN$104)</f>
        <v>85.759999999999991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217.67</v>
      </c>
      <c r="AB86" s="75">
        <f>-STOA!O86</f>
        <v>0</v>
      </c>
      <c r="AC86">
        <f t="shared" si="3"/>
        <v>12.333959430254453</v>
      </c>
      <c r="AD86">
        <f t="shared" si="4"/>
        <v>1117.8710646923209</v>
      </c>
      <c r="AE86">
        <f>'IDT-1'!C86</f>
        <v>0</v>
      </c>
      <c r="AF86" s="24"/>
      <c r="AG86">
        <f t="shared" si="5"/>
        <v>1117.8710646923209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-135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-9.0959999999999999E-2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769.59424431248897</v>
      </c>
      <c r="P87" s="36">
        <v>57.91</v>
      </c>
      <c r="Q87" s="36">
        <v>18.697459239130435</v>
      </c>
      <c r="R87" s="38">
        <v>0</v>
      </c>
      <c r="S87" s="38">
        <v>0</v>
      </c>
      <c r="T87" s="37">
        <f>SUMPRODUCT(LTA!J87:AN87,LTA!J$101:AN$101,LTA!J$104:AN$104)</f>
        <v>20.96</v>
      </c>
      <c r="U87" s="37">
        <f>SUMPRODUCT(LTA!J87:AN87,LTA!J$102:AN$102,LTA!J$104:AN$104)</f>
        <v>85.36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217.67</v>
      </c>
      <c r="AB87" s="75">
        <f>-STOA!O87</f>
        <v>0</v>
      </c>
      <c r="AC87">
        <f t="shared" si="3"/>
        <v>12.308214451147185</v>
      </c>
      <c r="AD87">
        <f t="shared" si="4"/>
        <v>1116.9801219913065</v>
      </c>
      <c r="AE87">
        <f>'IDT-1'!C87</f>
        <v>0</v>
      </c>
      <c r="AF87" s="24"/>
      <c r="AG87">
        <f t="shared" si="5"/>
        <v>1116.9801219913065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-134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-9.0959999999999999E-2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769.59424431248897</v>
      </c>
      <c r="P88" s="36">
        <v>57.91</v>
      </c>
      <c r="Q88" s="36">
        <v>18.697459239130435</v>
      </c>
      <c r="R88" s="38">
        <v>0</v>
      </c>
      <c r="S88" s="38">
        <v>0</v>
      </c>
      <c r="T88" s="37">
        <f>SUMPRODUCT(LTA!J88:AN88,LTA!J$101:AN$101,LTA!J$104:AN$104)</f>
        <v>20.61</v>
      </c>
      <c r="U88" s="37">
        <f>SUMPRODUCT(LTA!J88:AN88,LTA!J$102:AN$102,LTA!J$104:AN$104)</f>
        <v>85.05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217.67</v>
      </c>
      <c r="AB88" s="75">
        <f>-STOA!O88</f>
        <v>0</v>
      </c>
      <c r="AC88">
        <f t="shared" si="3"/>
        <v>12.213625175925232</v>
      </c>
      <c r="AD88">
        <f t="shared" si="4"/>
        <v>1126.4147112665285</v>
      </c>
      <c r="AE88">
        <f>'IDT-1'!C88</f>
        <v>0</v>
      </c>
      <c r="AF88" s="24"/>
      <c r="AG88">
        <f t="shared" si="5"/>
        <v>1126.4147112665285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-124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-9.0959999999999999E-2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769.59317866076401</v>
      </c>
      <c r="P89" s="36">
        <v>57.91</v>
      </c>
      <c r="Q89" s="36">
        <v>18.697459239130435</v>
      </c>
      <c r="R89" s="38">
        <v>0</v>
      </c>
      <c r="S89" s="38">
        <v>0</v>
      </c>
      <c r="T89" s="37">
        <f>SUMPRODUCT(LTA!J89:AN89,LTA!J$101:AN$101,LTA!J$104:AN$104)</f>
        <v>19.14</v>
      </c>
      <c r="U89" s="37">
        <f>SUMPRODUCT(LTA!J89:AN89,LTA!J$102:AN$102,LTA!J$104:AN$104)</f>
        <v>84.6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217.67</v>
      </c>
      <c r="AB89" s="75">
        <f>-STOA!O89</f>
        <v>0</v>
      </c>
      <c r="AC89">
        <f t="shared" si="3"/>
        <v>11.850472824824433</v>
      </c>
      <c r="AD89">
        <f t="shared" si="4"/>
        <v>1163.8567979659042</v>
      </c>
      <c r="AE89">
        <f>'IDT-1'!C89</f>
        <v>0</v>
      </c>
      <c r="AF89" s="24"/>
      <c r="AG89">
        <f t="shared" si="5"/>
        <v>1163.8567979659042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-85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-9.0959999999999999E-2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783.278303321046</v>
      </c>
      <c r="P90" s="36">
        <v>57.91</v>
      </c>
      <c r="Q90" s="36">
        <v>18.697459239130435</v>
      </c>
      <c r="R90" s="38">
        <v>0</v>
      </c>
      <c r="S90" s="38">
        <v>0</v>
      </c>
      <c r="T90" s="37">
        <f>SUMPRODUCT(LTA!J90:AN90,LTA!J$101:AN$101,LTA!J$104:AN$104)</f>
        <v>17.59</v>
      </c>
      <c r="U90" s="37">
        <f>SUMPRODUCT(LTA!J90:AN90,LTA!J$102:AN$102,LTA!J$104:AN$104)</f>
        <v>84.44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217.67</v>
      </c>
      <c r="AB90" s="75">
        <f>-STOA!O90</f>
        <v>0</v>
      </c>
      <c r="AC90">
        <f t="shared" si="3"/>
        <v>11.902585156701747</v>
      </c>
      <c r="AD90">
        <f t="shared" si="4"/>
        <v>1181.7798102943093</v>
      </c>
      <c r="AE90">
        <f>'IDT-1'!C90</f>
        <v>0</v>
      </c>
      <c r="AF90" s="24"/>
      <c r="AG90">
        <f t="shared" si="5"/>
        <v>1181.7798102943093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-79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-9.0959999999999999E-2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773.5917732419739</v>
      </c>
      <c r="P91" s="36">
        <v>57.91</v>
      </c>
      <c r="Q91" s="36">
        <v>18.697459239130435</v>
      </c>
      <c r="R91" s="38">
        <v>0</v>
      </c>
      <c r="S91" s="38">
        <v>0</v>
      </c>
      <c r="T91" s="37">
        <f>SUMPRODUCT(LTA!J91:AN91,LTA!J$101:AN$101,LTA!J$104:AN$104)</f>
        <v>16.329999999999998</v>
      </c>
      <c r="U91" s="37">
        <f>SUMPRODUCT(LTA!J91:AN91,LTA!J$102:AN$102,LTA!J$104:AN$104)</f>
        <v>83.699999999999989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268.05</v>
      </c>
      <c r="AB91" s="75">
        <f>-STOA!O91</f>
        <v>0</v>
      </c>
      <c r="AC91">
        <f t="shared" si="3"/>
        <v>12.269722074572496</v>
      </c>
      <c r="AD91">
        <f t="shared" si="4"/>
        <v>1217.1061432973663</v>
      </c>
      <c r="AE91">
        <f>'IDT-1'!C91</f>
        <v>0</v>
      </c>
      <c r="AF91" s="24"/>
      <c r="AG91">
        <f t="shared" si="5"/>
        <v>1217.1061432973663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-82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-9.0959999999999999E-2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773.59070759024894</v>
      </c>
      <c r="P92" s="36">
        <v>57.91</v>
      </c>
      <c r="Q92" s="36">
        <v>18.697459239130435</v>
      </c>
      <c r="R92" s="38">
        <v>0</v>
      </c>
      <c r="S92" s="38">
        <v>0</v>
      </c>
      <c r="T92" s="37">
        <f>SUMPRODUCT(LTA!J92:AN92,LTA!J$101:AN$101,LTA!J$104:AN$104)</f>
        <v>16.329999999999998</v>
      </c>
      <c r="U92" s="37">
        <f>SUMPRODUCT(LTA!J92:AN92,LTA!J$102:AN$102,LTA!J$104:AN$104)</f>
        <v>83.07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268.05</v>
      </c>
      <c r="AB92" s="75">
        <f>-STOA!O92</f>
        <v>0</v>
      </c>
      <c r="AC92">
        <f t="shared" si="3"/>
        <v>12.095484273915604</v>
      </c>
      <c r="AD92">
        <f t="shared" si="4"/>
        <v>1235.649315446298</v>
      </c>
      <c r="AE92">
        <f>'IDT-1'!C92</f>
        <v>0</v>
      </c>
      <c r="AF92" s="24"/>
      <c r="AG92">
        <f t="shared" si="5"/>
        <v>1235.649315446298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-63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-9.0959999999999999E-2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773.35728174871815</v>
      </c>
      <c r="P93" s="36">
        <v>57.91</v>
      </c>
      <c r="Q93" s="36">
        <v>18.697459239130435</v>
      </c>
      <c r="R93" s="38">
        <v>0</v>
      </c>
      <c r="S93" s="38">
        <v>0</v>
      </c>
      <c r="T93" s="37">
        <f>SUMPRODUCT(LTA!J93:AN93,LTA!J$101:AN$101,LTA!J$104:AN$104)</f>
        <v>13.83</v>
      </c>
      <c r="U93" s="37">
        <f>SUMPRODUCT(LTA!J93:AN93,LTA!J$102:AN$102,LTA!J$104:AN$104)</f>
        <v>82.16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268.05</v>
      </c>
      <c r="AB93" s="75">
        <f>-STOA!O93</f>
        <v>0</v>
      </c>
      <c r="AC93">
        <f t="shared" si="3"/>
        <v>11.50410009261183</v>
      </c>
      <c r="AD93">
        <f t="shared" si="4"/>
        <v>1295.5972737860711</v>
      </c>
      <c r="AE93">
        <f>'IDT-1'!C93</f>
        <v>0</v>
      </c>
      <c r="AF93" s="24"/>
      <c r="AG93">
        <f t="shared" si="5"/>
        <v>1295.5972737860711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-9.0959999999999999E-2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775.06370310985847</v>
      </c>
      <c r="P94" s="36">
        <v>57.91</v>
      </c>
      <c r="Q94" s="36">
        <v>18.697459239130435</v>
      </c>
      <c r="R94" s="38">
        <v>0</v>
      </c>
      <c r="S94" s="38">
        <v>0</v>
      </c>
      <c r="T94" s="37">
        <f>SUMPRODUCT(LTA!J94:AN94,LTA!J$101:AN$101,LTA!J$104:AN$104)</f>
        <v>13.83</v>
      </c>
      <c r="U94" s="37">
        <f>SUMPRODUCT(LTA!J94:AN94,LTA!J$102:AN$102,LTA!J$104:AN$104)</f>
        <v>82.16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268.05</v>
      </c>
      <c r="AB94" s="75">
        <f>-STOA!O94</f>
        <v>0</v>
      </c>
      <c r="AC94">
        <f t="shared" si="3"/>
        <v>11.519116600589864</v>
      </c>
      <c r="AD94">
        <f t="shared" si="4"/>
        <v>1297.2886786392335</v>
      </c>
      <c r="AE94">
        <f>'IDT-1'!C94</f>
        <v>0</v>
      </c>
      <c r="AF94" s="24"/>
      <c r="AG94">
        <f t="shared" si="5"/>
        <v>1297.2886786392335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5.5991999999999997</v>
      </c>
      <c r="E95">
        <f>GT_NG!Q95</f>
        <v>-9.0959999999999999E-2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762.74928931714931</v>
      </c>
      <c r="P95" s="36">
        <v>57.91</v>
      </c>
      <c r="Q95" s="36">
        <v>18.697459239130435</v>
      </c>
      <c r="R95" s="38">
        <v>0</v>
      </c>
      <c r="S95" s="38">
        <v>0</v>
      </c>
      <c r="T95" s="37">
        <f>SUMPRODUCT(LTA!J95:AN95,LTA!J$101:AN$101,LTA!J$104:AN$104)</f>
        <v>13.83</v>
      </c>
      <c r="U95" s="37">
        <f>SUMPRODUCT(LTA!J95:AN95,LTA!J$102:AN$102,LTA!J$104:AN$104)</f>
        <v>82.16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268.05</v>
      </c>
      <c r="AB95" s="75">
        <f>-STOA!O95</f>
        <v>0</v>
      </c>
      <c r="AC95">
        <f t="shared" si="3"/>
        <v>11.625469759214026</v>
      </c>
      <c r="AD95">
        <f t="shared" si="4"/>
        <v>1309.2679116879003</v>
      </c>
      <c r="AE95">
        <f>'IDT-1'!C95</f>
        <v>0</v>
      </c>
      <c r="AF95" s="24"/>
      <c r="AG95">
        <f t="shared" si="5"/>
        <v>1309.2679116879003</v>
      </c>
      <c r="AI95" s="34">
        <f>PXIL!I95</f>
        <v>0</v>
      </c>
      <c r="AJ95" s="34">
        <f>PXIL!O95</f>
        <v>0</v>
      </c>
      <c r="AK95" s="34">
        <f>RTM_IEX!I95</f>
        <v>14.4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5.5991999999999997</v>
      </c>
      <c r="E96">
        <f>GT_NG!Q96</f>
        <v>-9.0959999999999999E-2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762.74928931714931</v>
      </c>
      <c r="P96" s="36">
        <v>57.91</v>
      </c>
      <c r="Q96" s="36">
        <v>18.697459239130435</v>
      </c>
      <c r="R96" s="38">
        <v>0</v>
      </c>
      <c r="S96" s="38">
        <v>0</v>
      </c>
      <c r="T96" s="37">
        <f>SUMPRODUCT(LTA!J96:AN96,LTA!J$101:AN$101,LTA!J$104:AN$104)</f>
        <v>13.83</v>
      </c>
      <c r="U96" s="37">
        <f>SUMPRODUCT(LTA!J96:AN96,LTA!J$102:AN$102,LTA!J$104:AN$104)</f>
        <v>82.16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268.05</v>
      </c>
      <c r="AB96" s="75">
        <f>-STOA!O96</f>
        <v>0</v>
      </c>
      <c r="AC96">
        <f t="shared" si="3"/>
        <v>11.709861759214025</v>
      </c>
      <c r="AD96">
        <f t="shared" si="4"/>
        <v>1318.7735196879003</v>
      </c>
      <c r="AE96">
        <f>'IDT-1'!C96</f>
        <v>0</v>
      </c>
      <c r="AF96" s="24"/>
      <c r="AG96">
        <f t="shared" si="5"/>
        <v>1318.7735196879003</v>
      </c>
      <c r="AI96" s="34">
        <f>PXIL!I96</f>
        <v>0</v>
      </c>
      <c r="AJ96" s="34">
        <f>PXIL!O96</f>
        <v>0</v>
      </c>
      <c r="AK96" s="34">
        <f>RTM_IEX!I96</f>
        <v>23.99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5.5991999999999997</v>
      </c>
      <c r="E97">
        <f>GT_NG!Q97</f>
        <v>-9.0959999999999999E-2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762.55625203843465</v>
      </c>
      <c r="P97" s="36">
        <v>57.91</v>
      </c>
      <c r="Q97" s="36">
        <v>18.697459239130435</v>
      </c>
      <c r="R97" s="38">
        <v>0</v>
      </c>
      <c r="S97" s="38">
        <v>0</v>
      </c>
      <c r="T97" s="37">
        <f>SUMPRODUCT(LTA!J97:AN97,LTA!J$101:AN$101,LTA!J$104:AN$104)</f>
        <v>13.83</v>
      </c>
      <c r="U97" s="37">
        <f>SUMPRODUCT(LTA!J97:AN97,LTA!J$102:AN$102,LTA!J$104:AN$104)</f>
        <v>82.16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268.05</v>
      </c>
      <c r="AB97" s="75">
        <f>-STOA!O97</f>
        <v>0</v>
      </c>
      <c r="AC97">
        <f t="shared" si="3"/>
        <v>11.750403031161335</v>
      </c>
      <c r="AD97">
        <f t="shared" si="4"/>
        <v>1323.3399411372382</v>
      </c>
      <c r="AE97">
        <f>'IDT-1'!C97</f>
        <v>0</v>
      </c>
      <c r="AF97" s="24"/>
      <c r="AG97">
        <f t="shared" si="5"/>
        <v>1323.3399411372382</v>
      </c>
      <c r="AI97" s="34">
        <f>PXIL!I97</f>
        <v>0</v>
      </c>
      <c r="AJ97" s="34">
        <f>PXIL!O97</f>
        <v>0</v>
      </c>
      <c r="AK97" s="34">
        <f>RTM_IEX!I97</f>
        <v>28.79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5.5991999999999997</v>
      </c>
      <c r="E98">
        <f>GT_NG!Q98</f>
        <v>-9.0959999999999999E-2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762.46443000809154</v>
      </c>
      <c r="P98" s="36">
        <v>57.91</v>
      </c>
      <c r="Q98" s="36">
        <v>18.697459239130435</v>
      </c>
      <c r="R98" s="38">
        <v>0</v>
      </c>
      <c r="S98" s="38">
        <v>0</v>
      </c>
      <c r="T98" s="37">
        <f>SUMPRODUCT(LTA!J98:AN98,LTA!J$101:AN$101,LTA!J$104:AN$104)</f>
        <v>13.83</v>
      </c>
      <c r="U98" s="37">
        <f>SUMPRODUCT(LTA!J98:AN98,LTA!J$102:AN$102,LTA!J$104:AN$104)</f>
        <v>82.16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268.05</v>
      </c>
      <c r="AB98" s="75">
        <f>-STOA!O98</f>
        <v>0</v>
      </c>
      <c r="AC98">
        <f t="shared" si="3"/>
        <v>11.707354997294315</v>
      </c>
      <c r="AD98">
        <f t="shared" si="4"/>
        <v>1318.4911671407622</v>
      </c>
      <c r="AE98">
        <f>'IDT-1'!C98</f>
        <v>0</v>
      </c>
      <c r="AF98" s="24"/>
      <c r="AG98">
        <f t="shared" si="5"/>
        <v>1318.4911671407622</v>
      </c>
      <c r="AI98" s="34">
        <f>PXIL!I98</f>
        <v>0</v>
      </c>
      <c r="AJ98" s="34">
        <f>PXIL!O98</f>
        <v>0</v>
      </c>
      <c r="AK98" s="34">
        <f>RTM_IEX!I98</f>
        <v>23.99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0.13438079999999994</v>
      </c>
      <c r="E99">
        <f t="shared" si="6"/>
        <v>-2.7970200000000038E-3</v>
      </c>
      <c r="F99">
        <f t="shared" si="6"/>
        <v>0</v>
      </c>
      <c r="G99">
        <f t="shared" si="6"/>
        <v>1.0236218311573138</v>
      </c>
      <c r="H99">
        <f t="shared" si="6"/>
        <v>0</v>
      </c>
      <c r="I99">
        <f t="shared" si="6"/>
        <v>1.1384014576702894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16.500524466226118</v>
      </c>
      <c r="P99" s="36">
        <f t="shared" si="6"/>
        <v>1.5018399999999983</v>
      </c>
      <c r="Q99" s="36">
        <f t="shared" si="6"/>
        <v>0.4259916527110722</v>
      </c>
      <c r="R99" s="38">
        <f t="shared" si="6"/>
        <v>0.27667066821045611</v>
      </c>
      <c r="S99" s="38">
        <f t="shared" si="6"/>
        <v>0</v>
      </c>
      <c r="T99" s="37">
        <f t="shared" si="6"/>
        <v>2.384455</v>
      </c>
      <c r="U99" s="37">
        <f t="shared" si="6"/>
        <v>2.6901975000000009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-1.9604525000000002</v>
      </c>
      <c r="AA99" s="75">
        <f t="shared" si="6"/>
        <v>4.643419999999999</v>
      </c>
      <c r="AB99" s="75">
        <f t="shared" si="6"/>
        <v>-0.50775000000000003</v>
      </c>
      <c r="AC99">
        <f t="shared" si="6"/>
        <v>0.3020782377715362</v>
      </c>
      <c r="AD99">
        <f t="shared" si="6"/>
        <v>26.946713118203714</v>
      </c>
      <c r="AE99">
        <f t="shared" si="6"/>
        <v>-2.1949000000000003E-2</v>
      </c>
      <c r="AG99">
        <f t="shared" si="6"/>
        <v>26.924764118203715</v>
      </c>
      <c r="AI99">
        <f t="shared" si="6"/>
        <v>0</v>
      </c>
      <c r="AJ99">
        <f t="shared" si="6"/>
        <v>0</v>
      </c>
      <c r="AK99">
        <f t="shared" si="6"/>
        <v>5.2787500000000008E-2</v>
      </c>
      <c r="AL99">
        <f t="shared" si="6"/>
        <v>-1.0525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45188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45188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7.2215999999999996</v>
      </c>
      <c r="E3">
        <f>GT_NG!T3</f>
        <v>-0.11868000000000002</v>
      </c>
      <c r="F3">
        <f>GT_Spot!T3</f>
        <v>0</v>
      </c>
      <c r="G3">
        <f>PPCL_NG!T3</f>
        <v>51.258065733368554</v>
      </c>
      <c r="H3">
        <f>PPCL_Spot!T3</f>
        <v>0</v>
      </c>
      <c r="I3">
        <f>Bawana_NG!T3</f>
        <v>69.606744762439192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944.0945016983303</v>
      </c>
      <c r="P3" s="36">
        <v>74.56</v>
      </c>
      <c r="Q3" s="36">
        <v>22.576932065217392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360.76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-132.72999999999999</v>
      </c>
      <c r="AA3" s="75">
        <f>STOA!J3</f>
        <v>170.14</v>
      </c>
      <c r="AB3" s="75">
        <f>-STOA!P3</f>
        <v>0</v>
      </c>
      <c r="AC3">
        <f>SUMIF(B3:AB3,"&gt;0")*$AC$2-SUMIF(B3:AB3,"&lt;0")*($AC$2/(1-$AC$2))+SUMIF(AI3:AR3,"&gt;0")*$AC$2-SUMIF(AI3:AR3,"&lt;0")*($AC$2/(1-$AC$2))</f>
        <v>16.225844551677646</v>
      </c>
      <c r="AD3">
        <f>SUM(B3:AB3,AI3:AR3)-AC3</f>
        <v>1560.7433197076775</v>
      </c>
      <c r="AE3">
        <f>'IDT-1'!F3</f>
        <v>0</v>
      </c>
      <c r="AF3" s="24"/>
      <c r="AG3">
        <f>SUM(AD3:AF3)</f>
        <v>1560.7433197076775</v>
      </c>
      <c r="AI3" s="34">
        <f>PXIL!J3</f>
        <v>0</v>
      </c>
      <c r="AJ3" s="34">
        <f>PXIL!P3</f>
        <v>0</v>
      </c>
      <c r="AK3" s="34">
        <f>RTM_IEX!J3</f>
        <v>9.6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-0.11868000000000002</v>
      </c>
      <c r="F4">
        <f>GT_Spot!T4</f>
        <v>0</v>
      </c>
      <c r="G4">
        <f>PPCL_NG!T4</f>
        <v>51.258065733368554</v>
      </c>
      <c r="H4">
        <f>PPCL_Spot!T4</f>
        <v>0</v>
      </c>
      <c r="I4">
        <f>Bawana_NG!T4</f>
        <v>69.606744762439192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944.35007620757858</v>
      </c>
      <c r="P4" s="36">
        <v>74.56</v>
      </c>
      <c r="Q4" s="36">
        <v>22.576932065217392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360.76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-139</v>
      </c>
      <c r="AA4" s="75">
        <f>STOA!J4</f>
        <v>170.14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16.199279466923194</v>
      </c>
      <c r="AD4">
        <f t="shared" ref="AD4:AD67" si="1">SUM(B4:AB4,AI4:AR4)-AC4</f>
        <v>1545.1554593016804</v>
      </c>
      <c r="AE4">
        <f>'IDT-1'!F4</f>
        <v>0</v>
      </c>
      <c r="AF4" s="24"/>
      <c r="AG4">
        <f t="shared" ref="AG4:AG67" si="2">SUM(AD4:AF4)</f>
        <v>1545.1554593016804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-0.11868000000000002</v>
      </c>
      <c r="F5">
        <f>GT_Spot!T5</f>
        <v>0</v>
      </c>
      <c r="G5">
        <f>PPCL_NG!T5</f>
        <v>51.258065733368554</v>
      </c>
      <c r="H5">
        <f>PPCL_Spot!T5</f>
        <v>0</v>
      </c>
      <c r="I5">
        <f>Bawana_NG!T5</f>
        <v>69.606744762439192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934.2575164130468</v>
      </c>
      <c r="P5" s="36">
        <v>74.56</v>
      </c>
      <c r="Q5" s="36">
        <v>22.576932065217392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362.03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-148</v>
      </c>
      <c r="AA5" s="75">
        <f>STOA!J5</f>
        <v>170.14</v>
      </c>
      <c r="AB5" s="75">
        <f>-STOA!P5</f>
        <v>0</v>
      </c>
      <c r="AC5">
        <f t="shared" si="0"/>
        <v>16.201544088431071</v>
      </c>
      <c r="AD5">
        <f t="shared" si="1"/>
        <v>1527.3306348856408</v>
      </c>
      <c r="AE5">
        <f>'IDT-1'!F5</f>
        <v>0</v>
      </c>
      <c r="AF5" s="24"/>
      <c r="AG5">
        <f t="shared" si="2"/>
        <v>1527.3306348856408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-0.11868000000000002</v>
      </c>
      <c r="F6">
        <f>GT_Spot!T6</f>
        <v>0</v>
      </c>
      <c r="G6">
        <f>PPCL_NG!T6</f>
        <v>51.258065733368554</v>
      </c>
      <c r="H6">
        <f>PPCL_Spot!T6</f>
        <v>0</v>
      </c>
      <c r="I6">
        <f>Bawana_NG!T6</f>
        <v>69.606744762439192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928.80687017654793</v>
      </c>
      <c r="P6" s="36">
        <v>74.56</v>
      </c>
      <c r="Q6" s="36">
        <v>22.576932065217392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362.18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-166</v>
      </c>
      <c r="AA6" s="75">
        <f>STOA!J6</f>
        <v>170.14</v>
      </c>
      <c r="AB6" s="75">
        <f>-STOA!P6</f>
        <v>0</v>
      </c>
      <c r="AC6">
        <f t="shared" si="0"/>
        <v>16.314704696949399</v>
      </c>
      <c r="AD6">
        <f t="shared" si="1"/>
        <v>1503.9168280406238</v>
      </c>
      <c r="AE6">
        <f>'IDT-1'!F6</f>
        <v>0</v>
      </c>
      <c r="AF6" s="24"/>
      <c r="AG6">
        <f t="shared" si="2"/>
        <v>1503.9168280406238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-0.11868000000000002</v>
      </c>
      <c r="F7">
        <f>GT_Spot!T7</f>
        <v>0</v>
      </c>
      <c r="G7">
        <f>PPCL_NG!T7</f>
        <v>51.258065733368554</v>
      </c>
      <c r="H7">
        <f>PPCL_Spot!T7</f>
        <v>0</v>
      </c>
      <c r="I7">
        <f>Bawana_NG!T7</f>
        <v>69.60682102571127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921.86782243559571</v>
      </c>
      <c r="P7" s="36">
        <v>74.56</v>
      </c>
      <c r="Q7" s="36">
        <v>22.576932065217392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361.51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-151</v>
      </c>
      <c r="AA7" s="75">
        <f>STOA!J7</f>
        <v>144.20999999999998</v>
      </c>
      <c r="AB7" s="75">
        <f>-STOA!P7</f>
        <v>0</v>
      </c>
      <c r="AC7">
        <f t="shared" si="0"/>
        <v>16.063952385556792</v>
      </c>
      <c r="AD7">
        <f t="shared" si="1"/>
        <v>1465.6286088743359</v>
      </c>
      <c r="AE7">
        <f>'IDT-1'!F7</f>
        <v>-4.6130000000000004</v>
      </c>
      <c r="AF7" s="24"/>
      <c r="AG7">
        <f t="shared" si="2"/>
        <v>1461.0156088743358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-0.11868000000000002</v>
      </c>
      <c r="F8">
        <f>GT_Spot!T8</f>
        <v>0</v>
      </c>
      <c r="G8">
        <f>PPCL_NG!T8</f>
        <v>51.258065733368554</v>
      </c>
      <c r="H8">
        <f>PPCL_Spot!T8</f>
        <v>0</v>
      </c>
      <c r="I8">
        <f>Bawana_NG!T8</f>
        <v>69.60682102571127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917.4832890122035</v>
      </c>
      <c r="P8" s="36">
        <v>74.56</v>
      </c>
      <c r="Q8" s="36">
        <v>22.576932065217392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365.78999999999996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-174</v>
      </c>
      <c r="AA8" s="75">
        <f>STOA!J8</f>
        <v>144.20999999999998</v>
      </c>
      <c r="AB8" s="75">
        <f>-STOA!P8</f>
        <v>0</v>
      </c>
      <c r="AC8">
        <f t="shared" si="0"/>
        <v>16.258351296919237</v>
      </c>
      <c r="AD8">
        <f t="shared" si="1"/>
        <v>1443.3296765395812</v>
      </c>
      <c r="AE8">
        <f>'IDT-1'!F8</f>
        <v>0</v>
      </c>
      <c r="AF8" s="24"/>
      <c r="AG8">
        <f t="shared" si="2"/>
        <v>1443.3296765395812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-19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-0.11868000000000002</v>
      </c>
      <c r="F9">
        <f>GT_Spot!T9</f>
        <v>0</v>
      </c>
      <c r="G9">
        <f>PPCL_NG!T9</f>
        <v>51.258065733368554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885.12710557299567</v>
      </c>
      <c r="P9" s="36">
        <v>74.56</v>
      </c>
      <c r="Q9" s="36">
        <v>22.576932065217392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365.96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-125.48</v>
      </c>
      <c r="AA9" s="75">
        <f>STOA!J9</f>
        <v>144.20999999999998</v>
      </c>
      <c r="AB9" s="75">
        <f>-STOA!P9</f>
        <v>0</v>
      </c>
      <c r="AC9">
        <f t="shared" si="0"/>
        <v>15.608284323432132</v>
      </c>
      <c r="AD9">
        <f t="shared" si="1"/>
        <v>1431.4194569778749</v>
      </c>
      <c r="AE9">
        <f>'IDT-1'!F9</f>
        <v>0</v>
      </c>
      <c r="AF9" s="24"/>
      <c r="AG9">
        <f t="shared" si="2"/>
        <v>1431.4194569778749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-37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-0.11868000000000002</v>
      </c>
      <c r="F10">
        <f>GT_Spot!T10</f>
        <v>0</v>
      </c>
      <c r="G10">
        <f>PPCL_NG!T10</f>
        <v>51.258065733368554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789.15705965337986</v>
      </c>
      <c r="P10" s="36">
        <v>74.56</v>
      </c>
      <c r="Q10" s="36">
        <v>22.576932065217392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366.21999999999997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144.20999999999998</v>
      </c>
      <c r="AB10" s="75">
        <f>-STOA!P10</f>
        <v>0</v>
      </c>
      <c r="AC10">
        <f t="shared" si="0"/>
        <v>14.033767961308843</v>
      </c>
      <c r="AD10">
        <f t="shared" si="1"/>
        <v>1419.7639274203825</v>
      </c>
      <c r="AE10">
        <f>'IDT-1'!F10</f>
        <v>0</v>
      </c>
      <c r="AF10" s="24"/>
      <c r="AG10">
        <f t="shared" si="2"/>
        <v>1419.7639274203825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-80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-0.11868000000000002</v>
      </c>
      <c r="F11">
        <f>GT_Spot!T11</f>
        <v>0</v>
      </c>
      <c r="G11">
        <f>PPCL_NG!T11</f>
        <v>51.258065733368554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691.51784183789096</v>
      </c>
      <c r="P11" s="36">
        <v>74.56</v>
      </c>
      <c r="Q11" s="36">
        <v>22.576932065217392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366.28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170.14</v>
      </c>
      <c r="AB11" s="75">
        <f>-STOA!P11</f>
        <v>0</v>
      </c>
      <c r="AC11">
        <f t="shared" si="0"/>
        <v>12.912652642756912</v>
      </c>
      <c r="AD11">
        <f t="shared" si="1"/>
        <v>1454.1958249234451</v>
      </c>
      <c r="AE11">
        <f>'IDT-1'!F11</f>
        <v>0</v>
      </c>
      <c r="AF11" s="24"/>
      <c r="AG11">
        <f t="shared" si="2"/>
        <v>1454.1958249234451</v>
      </c>
      <c r="AI11" s="34">
        <f>PXIL!J11</f>
        <v>0</v>
      </c>
      <c r="AJ11" s="34">
        <f>PXIL!P11</f>
        <v>0</v>
      </c>
      <c r="AK11" s="34">
        <f>RTM_IEX!J11</f>
        <v>24.96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-0.11868000000000002</v>
      </c>
      <c r="F12">
        <f>GT_Spot!T12</f>
        <v>0</v>
      </c>
      <c r="G12">
        <f>PPCL_NG!T12</f>
        <v>51.258065733368554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688.54081852812749</v>
      </c>
      <c r="P12" s="36">
        <v>74.56</v>
      </c>
      <c r="Q12" s="36">
        <v>22.576932065217392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366.52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170.14</v>
      </c>
      <c r="AB12" s="75">
        <f>-STOA!P12</f>
        <v>0</v>
      </c>
      <c r="AC12">
        <f t="shared" si="0"/>
        <v>12.863222837630998</v>
      </c>
      <c r="AD12">
        <f t="shared" si="1"/>
        <v>1448.6282314188079</v>
      </c>
      <c r="AE12">
        <f>'IDT-1'!F12</f>
        <v>-14.590999999999999</v>
      </c>
      <c r="AF12" s="24"/>
      <c r="AG12">
        <f t="shared" si="2"/>
        <v>1434.037231418808</v>
      </c>
      <c r="AI12" s="34">
        <f>PXIL!J12</f>
        <v>0</v>
      </c>
      <c r="AJ12" s="34">
        <f>PXIL!P12</f>
        <v>0</v>
      </c>
      <c r="AK12" s="34">
        <f>RTM_IEX!J12</f>
        <v>22.08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-0.11868000000000002</v>
      </c>
      <c r="F13">
        <f>GT_Spot!T13</f>
        <v>0</v>
      </c>
      <c r="G13">
        <f>PPCL_NG!T13</f>
        <v>51.258065733368554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663.6241095887782</v>
      </c>
      <c r="P13" s="36">
        <v>74.56</v>
      </c>
      <c r="Q13" s="36">
        <v>22.576499224806199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372.33000000000004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</v>
      </c>
      <c r="AA13" s="75">
        <f>STOA!J13</f>
        <v>170.14</v>
      </c>
      <c r="AB13" s="75">
        <f>-STOA!P13</f>
        <v>0</v>
      </c>
      <c r="AC13">
        <f t="shared" si="0"/>
        <v>12.603012245013494</v>
      </c>
      <c r="AD13">
        <f t="shared" si="1"/>
        <v>1415.3013002316645</v>
      </c>
      <c r="AE13">
        <f>'IDT-1'!F13</f>
        <v>0</v>
      </c>
      <c r="AF13" s="24"/>
      <c r="AG13">
        <f t="shared" si="2"/>
        <v>1415.3013002316645</v>
      </c>
      <c r="AI13" s="34">
        <f>PXIL!J13</f>
        <v>0</v>
      </c>
      <c r="AJ13" s="34">
        <f>PXIL!P13</f>
        <v>0</v>
      </c>
      <c r="AK13" s="34">
        <f>RTM_IEX!J13</f>
        <v>9.6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-0.11868000000000002</v>
      </c>
      <c r="F14">
        <f>GT_Spot!T14</f>
        <v>0</v>
      </c>
      <c r="G14">
        <f>PPCL_NG!T14</f>
        <v>51.258065733368554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663.61944316672123</v>
      </c>
      <c r="P14" s="36">
        <v>74.56</v>
      </c>
      <c r="Q14" s="36">
        <v>22.576499224806199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372.6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-21</v>
      </c>
      <c r="AA14" s="75">
        <f>STOA!J14</f>
        <v>170.14</v>
      </c>
      <c r="AB14" s="75">
        <f>-STOA!P14</f>
        <v>0</v>
      </c>
      <c r="AC14">
        <f t="shared" si="0"/>
        <v>12.774031603421104</v>
      </c>
      <c r="AD14">
        <f t="shared" si="1"/>
        <v>1396.3956144512003</v>
      </c>
      <c r="AE14">
        <f>'IDT-1'!F14</f>
        <v>0</v>
      </c>
      <c r="AF14" s="24"/>
      <c r="AG14">
        <f t="shared" si="2"/>
        <v>1396.3956144512003</v>
      </c>
      <c r="AI14" s="34">
        <f>PXIL!J14</f>
        <v>0</v>
      </c>
      <c r="AJ14" s="34">
        <f>PXIL!P14</f>
        <v>0</v>
      </c>
      <c r="AK14" s="34">
        <f>RTM_IEX!J14</f>
        <v>9.6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-0.11868000000000002</v>
      </c>
      <c r="F15">
        <f>GT_Spot!T15</f>
        <v>0</v>
      </c>
      <c r="G15">
        <f>PPCL_NG!T15</f>
        <v>51.258065733368554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670.60157234411349</v>
      </c>
      <c r="P15" s="36">
        <v>74.56</v>
      </c>
      <c r="Q15" s="36">
        <v>22.576499224806199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377.05000000000007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-38</v>
      </c>
      <c r="AA15" s="75">
        <f>STOA!J15</f>
        <v>170.14</v>
      </c>
      <c r="AB15" s="75">
        <f>-STOA!P15</f>
        <v>0</v>
      </c>
      <c r="AC15">
        <f t="shared" si="0"/>
        <v>12.985473145670456</v>
      </c>
      <c r="AD15">
        <f t="shared" si="1"/>
        <v>1376.0163020863431</v>
      </c>
      <c r="AE15">
        <f>'IDT-1'!F15</f>
        <v>0</v>
      </c>
      <c r="AF15" s="24"/>
      <c r="AG15">
        <f t="shared" si="2"/>
        <v>1376.0163020863431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-0.11868000000000002</v>
      </c>
      <c r="F16">
        <f>GT_Spot!T16</f>
        <v>0</v>
      </c>
      <c r="G16">
        <f>PPCL_NG!T16</f>
        <v>51.258065733368554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670.60199923913945</v>
      </c>
      <c r="P16" s="36">
        <v>74.56</v>
      </c>
      <c r="Q16" s="36">
        <v>22.576499224806199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381.85000000000008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-32.78</v>
      </c>
      <c r="AA16" s="75">
        <f>STOA!J16</f>
        <v>170.14</v>
      </c>
      <c r="AB16" s="75">
        <f>-STOA!P16</f>
        <v>0</v>
      </c>
      <c r="AC16">
        <f t="shared" si="0"/>
        <v>13.150057499602537</v>
      </c>
      <c r="AD16">
        <f t="shared" si="1"/>
        <v>1366.8721446274371</v>
      </c>
      <c r="AE16">
        <f>'IDT-1'!F16</f>
        <v>0</v>
      </c>
      <c r="AF16" s="24"/>
      <c r="AG16">
        <f t="shared" si="2"/>
        <v>1366.8721446274371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-24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-0.11868000000000002</v>
      </c>
      <c r="F17">
        <f>GT_Spot!T17</f>
        <v>0</v>
      </c>
      <c r="G17">
        <f>PPCL_NG!T17</f>
        <v>51.258065733368554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671.22494308714272</v>
      </c>
      <c r="P17" s="36">
        <v>74.56</v>
      </c>
      <c r="Q17" s="36">
        <v>22.576499224806199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386.94000000000011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-68</v>
      </c>
      <c r="AA17" s="75">
        <f>STOA!J17</f>
        <v>170.14</v>
      </c>
      <c r="AB17" s="75">
        <f>-STOA!P17</f>
        <v>0</v>
      </c>
      <c r="AC17">
        <f t="shared" si="0"/>
        <v>13.450872164141312</v>
      </c>
      <c r="AD17">
        <f t="shared" si="1"/>
        <v>1344.0642738109013</v>
      </c>
      <c r="AE17">
        <f>'IDT-1'!F17</f>
        <v>0</v>
      </c>
      <c r="AF17" s="24"/>
      <c r="AG17">
        <f t="shared" si="2"/>
        <v>1344.0642738109013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-17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-0.11868000000000002</v>
      </c>
      <c r="F18">
        <f>GT_Spot!T18</f>
        <v>0</v>
      </c>
      <c r="G18">
        <f>PPCL_NG!T18</f>
        <v>51.258065733368554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671.22494308714272</v>
      </c>
      <c r="P18" s="36">
        <v>74.56</v>
      </c>
      <c r="Q18" s="36">
        <v>22.576499224806199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387.66000000000008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-81</v>
      </c>
      <c r="AA18" s="75">
        <f>STOA!J18</f>
        <v>170.14</v>
      </c>
      <c r="AB18" s="75">
        <f>-STOA!P18</f>
        <v>0</v>
      </c>
      <c r="AC18">
        <f t="shared" si="0"/>
        <v>13.572623821929856</v>
      </c>
      <c r="AD18">
        <f t="shared" si="1"/>
        <v>1331.6625221531131</v>
      </c>
      <c r="AE18">
        <f>'IDT-1'!F18</f>
        <v>0</v>
      </c>
      <c r="AF18" s="24"/>
      <c r="AG18">
        <f t="shared" si="2"/>
        <v>1331.6625221531131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-17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-0.11868000000000002</v>
      </c>
      <c r="F19">
        <f>GT_Spot!T19</f>
        <v>0</v>
      </c>
      <c r="G19">
        <f>PPCL_NG!T19</f>
        <v>51.258065733368554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671.2242076049713</v>
      </c>
      <c r="P19" s="36">
        <v>74.56</v>
      </c>
      <c r="Q19" s="36">
        <v>22.576499224806199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392.51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-94</v>
      </c>
      <c r="AA19" s="75">
        <f>STOA!J19</f>
        <v>170.05</v>
      </c>
      <c r="AB19" s="75">
        <f>-STOA!P19</f>
        <v>0</v>
      </c>
      <c r="AC19">
        <f t="shared" si="0"/>
        <v>13.863092920308214</v>
      </c>
      <c r="AD19">
        <f t="shared" si="1"/>
        <v>1308.1313175725631</v>
      </c>
      <c r="AE19">
        <f>'IDT-1'!F19</f>
        <v>0</v>
      </c>
      <c r="AF19" s="24"/>
      <c r="AG19">
        <f t="shared" si="2"/>
        <v>1308.1313175725631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-32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-0.11868000000000002</v>
      </c>
      <c r="F20">
        <f>GT_Spot!T20</f>
        <v>0</v>
      </c>
      <c r="G20">
        <f>PPCL_NG!T20</f>
        <v>51.258065733368554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671.22421656164261</v>
      </c>
      <c r="P20" s="36">
        <v>74.56</v>
      </c>
      <c r="Q20" s="36">
        <v>22.576499224806199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393.05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-114</v>
      </c>
      <c r="AA20" s="75">
        <f>STOA!J20</f>
        <v>170.05</v>
      </c>
      <c r="AB20" s="75">
        <f>-STOA!P20</f>
        <v>0</v>
      </c>
      <c r="AC20">
        <f t="shared" si="0"/>
        <v>13.983260656915458</v>
      </c>
      <c r="AD20">
        <f t="shared" si="1"/>
        <v>1295.5511587926271</v>
      </c>
      <c r="AE20">
        <f>'IDT-1'!F20</f>
        <v>0</v>
      </c>
      <c r="AF20" s="24"/>
      <c r="AG20">
        <f t="shared" si="2"/>
        <v>1295.5511587926271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-0.11868000000000002</v>
      </c>
      <c r="F21">
        <f>GT_Spot!T21</f>
        <v>0</v>
      </c>
      <c r="G21">
        <f>PPCL_NG!T21</f>
        <v>51.258065733368554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669.30340216234254</v>
      </c>
      <c r="P21" s="36">
        <v>74.56</v>
      </c>
      <c r="Q21" s="36">
        <v>22.576499224806199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398.86999999999995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-124</v>
      </c>
      <c r="AA21" s="75">
        <f>STOA!J21</f>
        <v>170.05</v>
      </c>
      <c r="AB21" s="75">
        <f>-STOA!P21</f>
        <v>0</v>
      </c>
      <c r="AC21">
        <f t="shared" si="0"/>
        <v>13.884401577368688</v>
      </c>
      <c r="AD21">
        <f t="shared" si="1"/>
        <v>1314.5492034728738</v>
      </c>
      <c r="AE21">
        <f>'IDT-1'!F21</f>
        <v>0</v>
      </c>
      <c r="AF21" s="24"/>
      <c r="AG21">
        <f t="shared" si="2"/>
        <v>1314.5492034728738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-0.11868000000000002</v>
      </c>
      <c r="F22">
        <f>GT_Spot!T22</f>
        <v>0</v>
      </c>
      <c r="G22">
        <f>PPCL_NG!T22</f>
        <v>51.258065733368554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669.95368507402293</v>
      </c>
      <c r="P22" s="36">
        <v>74.56</v>
      </c>
      <c r="Q22" s="36">
        <v>22.576499224806199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404.12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-119</v>
      </c>
      <c r="AA22" s="75">
        <f>STOA!J22</f>
        <v>170.05</v>
      </c>
      <c r="AB22" s="75">
        <f>-STOA!P22</f>
        <v>0</v>
      </c>
      <c r="AC22">
        <f t="shared" si="0"/>
        <v>14.051739724780017</v>
      </c>
      <c r="AD22">
        <f t="shared" si="1"/>
        <v>1307.282148237143</v>
      </c>
      <c r="AE22">
        <f>'IDT-1'!F22</f>
        <v>0</v>
      </c>
      <c r="AF22" s="24"/>
      <c r="AG22">
        <f t="shared" si="2"/>
        <v>1307.282148237143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-18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-0.11868000000000002</v>
      </c>
      <c r="F23">
        <f>GT_Spot!T23</f>
        <v>0</v>
      </c>
      <c r="G23">
        <f>PPCL_NG!T23</f>
        <v>51.258065733368554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683.78678322592714</v>
      </c>
      <c r="P23" s="36">
        <v>74.56</v>
      </c>
      <c r="Q23" s="36">
        <v>22.576932065217392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408.65999999999997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-126</v>
      </c>
      <c r="AA23" s="75">
        <f>STOA!J23</f>
        <v>170.05</v>
      </c>
      <c r="AB23" s="75">
        <f>-STOA!P23</f>
        <v>0</v>
      </c>
      <c r="AC23">
        <f t="shared" si="0"/>
        <v>14.257817435123368</v>
      </c>
      <c r="AD23">
        <f t="shared" si="1"/>
        <v>1320.449601519115</v>
      </c>
      <c r="AE23">
        <f>'IDT-1'!F23</f>
        <v>0</v>
      </c>
      <c r="AF23" s="24"/>
      <c r="AG23">
        <f t="shared" si="2"/>
        <v>1320.449601519115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-16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-0.11868000000000002</v>
      </c>
      <c r="F24">
        <f>GT_Spot!T24</f>
        <v>0</v>
      </c>
      <c r="G24">
        <f>PPCL_NG!T24</f>
        <v>51.258065733368554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755.21798095587144</v>
      </c>
      <c r="P24" s="36">
        <v>74.56</v>
      </c>
      <c r="Q24" s="36">
        <v>22.576932065217392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413.27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-127</v>
      </c>
      <c r="AA24" s="75">
        <f>STOA!J24</f>
        <v>170.05</v>
      </c>
      <c r="AB24" s="75">
        <f>-STOA!P24</f>
        <v>0</v>
      </c>
      <c r="AC24">
        <f t="shared" si="0"/>
        <v>15.548448901700553</v>
      </c>
      <c r="AD24">
        <f t="shared" si="1"/>
        <v>1325.2001677824824</v>
      </c>
      <c r="AE24">
        <f>'IDT-1'!F24</f>
        <v>0</v>
      </c>
      <c r="AF24" s="24"/>
      <c r="AG24">
        <f t="shared" si="2"/>
        <v>1325.2001677824824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-85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-0.11868000000000002</v>
      </c>
      <c r="F25">
        <f>GT_Spot!T25</f>
        <v>0</v>
      </c>
      <c r="G25">
        <f>PPCL_NG!T25</f>
        <v>51.258065733368554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831.53294571918036</v>
      </c>
      <c r="P25" s="36">
        <v>74.56</v>
      </c>
      <c r="Q25" s="36">
        <v>22.576932065217392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413.71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-157.21</v>
      </c>
      <c r="AA25" s="75">
        <f>STOA!J25</f>
        <v>170.05</v>
      </c>
      <c r="AB25" s="75">
        <f>-STOA!P25</f>
        <v>0</v>
      </c>
      <c r="AC25">
        <f t="shared" si="0"/>
        <v>17.255619790971988</v>
      </c>
      <c r="AD25">
        <f t="shared" si="1"/>
        <v>1284.0379616565197</v>
      </c>
      <c r="AE25">
        <f>'IDT-1'!F25</f>
        <v>0</v>
      </c>
      <c r="AF25" s="24"/>
      <c r="AG25">
        <f t="shared" si="2"/>
        <v>1284.0379616565197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-171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-0.11868000000000002</v>
      </c>
      <c r="F26">
        <f>GT_Spot!T26</f>
        <v>0</v>
      </c>
      <c r="G26">
        <f>PPCL_NG!T26</f>
        <v>51.258065733368554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930.018859794543</v>
      </c>
      <c r="P26" s="36">
        <v>74.56</v>
      </c>
      <c r="Q26" s="36">
        <v>22.576932065217392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415.55999999999995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-449</v>
      </c>
      <c r="AA26" s="75">
        <f>STOA!J26</f>
        <v>170.05</v>
      </c>
      <c r="AB26" s="75">
        <f>-STOA!P26</f>
        <v>0</v>
      </c>
      <c r="AC26">
        <f t="shared" si="0"/>
        <v>19.388284858241153</v>
      </c>
      <c r="AD26">
        <f t="shared" si="1"/>
        <v>1281.6012106646131</v>
      </c>
      <c r="AE26">
        <f>'IDT-1'!F26</f>
        <v>0</v>
      </c>
      <c r="AF26" s="24"/>
      <c r="AG26">
        <f t="shared" si="2"/>
        <v>1281.6012106646131</v>
      </c>
      <c r="AI26" s="34">
        <f>PXIL!J26</f>
        <v>0</v>
      </c>
      <c r="AJ26" s="34">
        <f>PXIL!P26</f>
        <v>0</v>
      </c>
      <c r="AK26" s="34">
        <f>RTM_IEX!J26</f>
        <v>20.149999999999999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-0.11868000000000002</v>
      </c>
      <c r="F27">
        <f>GT_Spot!T27</f>
        <v>0</v>
      </c>
      <c r="G27">
        <f>PPCL_NG!T27</f>
        <v>51.258065733368554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934.60086709461518</v>
      </c>
      <c r="P27" s="36">
        <v>74.56</v>
      </c>
      <c r="Q27" s="36">
        <v>22.576932065217392</v>
      </c>
      <c r="R27" s="38">
        <v>1.27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415.31323000000003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-461</v>
      </c>
      <c r="AA27" s="75">
        <f>STOA!J27</f>
        <v>169.96</v>
      </c>
      <c r="AB27" s="75">
        <f>-STOA!P27</f>
        <v>0</v>
      </c>
      <c r="AC27">
        <f t="shared" si="0"/>
        <v>19.543356476748134</v>
      </c>
      <c r="AD27">
        <f t="shared" si="1"/>
        <v>1274.9613763461784</v>
      </c>
      <c r="AE27">
        <f>'IDT-1'!F27</f>
        <v>0</v>
      </c>
      <c r="AF27" s="24"/>
      <c r="AG27">
        <f t="shared" si="2"/>
        <v>1274.9613763461784</v>
      </c>
      <c r="AI27" s="34">
        <f>PXIL!J27</f>
        <v>0</v>
      </c>
      <c r="AJ27" s="34">
        <f>PXIL!P27</f>
        <v>0</v>
      </c>
      <c r="AK27" s="34">
        <f>RTM_IEX!J27</f>
        <v>20.149999999999999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-0.11868000000000002</v>
      </c>
      <c r="F28">
        <f>GT_Spot!T28</f>
        <v>0</v>
      </c>
      <c r="G28">
        <f>PPCL_NG!T28</f>
        <v>51.258065733368554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928.26377606688698</v>
      </c>
      <c r="P28" s="36">
        <v>74.56</v>
      </c>
      <c r="Q28" s="36">
        <v>22.576932065217392</v>
      </c>
      <c r="R28" s="38">
        <v>2.99</v>
      </c>
      <c r="S28" s="38">
        <v>0</v>
      </c>
      <c r="T28" s="37">
        <f>SUMPRODUCT(LTA!J28:AN28,LTA!J$101:AN$101,LTA!J$105:AN$105)</f>
        <v>0.01</v>
      </c>
      <c r="U28" s="37">
        <f>SUMPRODUCT(LTA!J28:AN28,LTA!J$102:AN$102,LTA!J$105:AN$105)</f>
        <v>420.50087600000006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-470</v>
      </c>
      <c r="AA28" s="75">
        <f>STOA!J28</f>
        <v>169.96</v>
      </c>
      <c r="AB28" s="75">
        <f>-STOA!P28</f>
        <v>0</v>
      </c>
      <c r="AC28">
        <f t="shared" si="0"/>
        <v>19.68750450820388</v>
      </c>
      <c r="AD28">
        <f t="shared" si="1"/>
        <v>1273.1177832869944</v>
      </c>
      <c r="AE28">
        <f>'IDT-1'!F28</f>
        <v>0</v>
      </c>
      <c r="AF28" s="24"/>
      <c r="AG28">
        <f t="shared" si="2"/>
        <v>1273.1177832869944</v>
      </c>
      <c r="AI28" s="34">
        <f>PXIL!J28</f>
        <v>0</v>
      </c>
      <c r="AJ28" s="34">
        <f>PXIL!P28</f>
        <v>0</v>
      </c>
      <c r="AK28" s="34">
        <f>RTM_IEX!J28</f>
        <v>26.87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-0.11868000000000002</v>
      </c>
      <c r="F29">
        <f>GT_Spot!T29</f>
        <v>0</v>
      </c>
      <c r="G29">
        <f>PPCL_NG!T29</f>
        <v>51.258065733368554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927.86770770508201</v>
      </c>
      <c r="P29" s="36">
        <v>74.56</v>
      </c>
      <c r="Q29" s="36">
        <v>22.576932065217392</v>
      </c>
      <c r="R29" s="38">
        <v>5.9800000000000013</v>
      </c>
      <c r="S29" s="38">
        <v>0</v>
      </c>
      <c r="T29" s="37">
        <f>SUMPRODUCT(LTA!J29:AN29,LTA!J$101:AN$101,LTA!J$105:AN$105)</f>
        <v>2.12</v>
      </c>
      <c r="U29" s="37">
        <f>SUMPRODUCT(LTA!J29:AN29,LTA!J$102:AN$102,LTA!J$105:AN$105)</f>
        <v>430.72848000000005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-479</v>
      </c>
      <c r="AA29" s="75">
        <f>STOA!J29</f>
        <v>169.96</v>
      </c>
      <c r="AB29" s="75">
        <f>-STOA!P29</f>
        <v>0</v>
      </c>
      <c r="AC29">
        <f t="shared" si="0"/>
        <v>19.907253169519755</v>
      </c>
      <c r="AD29">
        <f t="shared" si="1"/>
        <v>1279.7895702638734</v>
      </c>
      <c r="AE29">
        <f>'IDT-1'!F29</f>
        <v>0</v>
      </c>
      <c r="AF29" s="24"/>
      <c r="AG29">
        <f t="shared" si="2"/>
        <v>1279.7895702638734</v>
      </c>
      <c r="AI29" s="34">
        <f>PXIL!J29</f>
        <v>0</v>
      </c>
      <c r="AJ29" s="34">
        <f>PXIL!P29</f>
        <v>0</v>
      </c>
      <c r="AK29" s="34">
        <f>RTM_IEX!J29</f>
        <v>27.83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-0.11868000000000002</v>
      </c>
      <c r="F30">
        <f>GT_Spot!T30</f>
        <v>0</v>
      </c>
      <c r="G30">
        <f>PPCL_NG!T30</f>
        <v>51.258065733368554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923.28561036603446</v>
      </c>
      <c r="P30" s="36">
        <v>74.56</v>
      </c>
      <c r="Q30" s="36">
        <v>22.576932065217392</v>
      </c>
      <c r="R30" s="38">
        <v>12.77</v>
      </c>
      <c r="S30" s="38">
        <v>0</v>
      </c>
      <c r="T30" s="37">
        <f>SUMPRODUCT(LTA!J30:AN30,LTA!J$101:AN$101,LTA!J$105:AN$105)</f>
        <v>5.38</v>
      </c>
      <c r="U30" s="37">
        <f>SUMPRODUCT(LTA!J30:AN30,LTA!J$102:AN$102,LTA!J$105:AN$105)</f>
        <v>439.28608400000002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-487</v>
      </c>
      <c r="AA30" s="75">
        <f>STOA!J30</f>
        <v>169.96</v>
      </c>
      <c r="AB30" s="75">
        <f>-STOA!P30</f>
        <v>0</v>
      </c>
      <c r="AC30">
        <f t="shared" si="0"/>
        <v>21.424958648313698</v>
      </c>
      <c r="AD30">
        <f t="shared" si="1"/>
        <v>1434.6673714460321</v>
      </c>
      <c r="AE30">
        <f>'IDT-1'!F30</f>
        <v>0</v>
      </c>
      <c r="AF30" s="24"/>
      <c r="AG30">
        <f t="shared" si="2"/>
        <v>1434.6673714460321</v>
      </c>
      <c r="AI30" s="34">
        <f>PXIL!J30</f>
        <v>0</v>
      </c>
      <c r="AJ30" s="34">
        <f>PXIL!P30</f>
        <v>0</v>
      </c>
      <c r="AK30" s="34">
        <f>RTM_IEX!J30</f>
        <v>178.2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-0.11868000000000002</v>
      </c>
      <c r="F31">
        <f>GT_Spot!T31</f>
        <v>0</v>
      </c>
      <c r="G31">
        <f>PPCL_NG!T31</f>
        <v>51.258065733368554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923.17447906079781</v>
      </c>
      <c r="P31" s="36">
        <v>74.56</v>
      </c>
      <c r="Q31" s="36">
        <v>22.576932065217392</v>
      </c>
      <c r="R31" s="38">
        <v>17.98</v>
      </c>
      <c r="S31" s="38">
        <v>0</v>
      </c>
      <c r="T31" s="37">
        <f>SUMPRODUCT(LTA!J31:AN31,LTA!J$101:AN$101,LTA!J$105:AN$105)</f>
        <v>8.7799999999999994</v>
      </c>
      <c r="U31" s="37">
        <f>SUMPRODUCT(LTA!J31:AN31,LTA!J$102:AN$102,LTA!J$105:AN$105)</f>
        <v>448.018012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-510</v>
      </c>
      <c r="AA31" s="75">
        <f>STOA!J31</f>
        <v>169.96</v>
      </c>
      <c r="AB31" s="75">
        <f>-STOA!P31</f>
        <v>0</v>
      </c>
      <c r="AC31">
        <f t="shared" si="0"/>
        <v>20.609594592238111</v>
      </c>
      <c r="AD31">
        <f t="shared" si="1"/>
        <v>1296.6235321968709</v>
      </c>
      <c r="AE31">
        <f>'IDT-1'!F31</f>
        <v>0</v>
      </c>
      <c r="AF31" s="24"/>
      <c r="AG31">
        <f t="shared" si="2"/>
        <v>1296.6235321968709</v>
      </c>
      <c r="AI31" s="34">
        <f>PXIL!J31</f>
        <v>0</v>
      </c>
      <c r="AJ31" s="34">
        <f>PXIL!P31</f>
        <v>0</v>
      </c>
      <c r="AK31" s="34">
        <f>RTM_IEX!J31</f>
        <v>45.11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-0.11868000000000002</v>
      </c>
      <c r="F32">
        <f>GT_Spot!T32</f>
        <v>0</v>
      </c>
      <c r="G32">
        <f>PPCL_NG!T32</f>
        <v>51.258065733368554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916.3360252572428</v>
      </c>
      <c r="P32" s="36">
        <v>74.56</v>
      </c>
      <c r="Q32" s="36">
        <v>22.576932065217392</v>
      </c>
      <c r="R32" s="38">
        <v>19.199999999999996</v>
      </c>
      <c r="S32" s="38">
        <v>0</v>
      </c>
      <c r="T32" s="37">
        <f>SUMPRODUCT(LTA!J32:AN32,LTA!J$101:AN$101,LTA!J$105:AN$105)</f>
        <v>13.28</v>
      </c>
      <c r="U32" s="37">
        <f>SUMPRODUCT(LTA!J32:AN32,LTA!J$102:AN$102,LTA!J$105:AN$105)</f>
        <v>461.97078600000003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-455.01</v>
      </c>
      <c r="AA32" s="75">
        <f>STOA!J32</f>
        <v>169.96</v>
      </c>
      <c r="AB32" s="75">
        <f>-STOA!P32</f>
        <v>0</v>
      </c>
      <c r="AC32">
        <f t="shared" si="0"/>
        <v>20.05931356557619</v>
      </c>
      <c r="AD32">
        <f t="shared" si="1"/>
        <v>1294.8881334199782</v>
      </c>
      <c r="AE32">
        <f>'IDT-1'!F32</f>
        <v>0</v>
      </c>
      <c r="AF32" s="24"/>
      <c r="AG32">
        <f t="shared" si="2"/>
        <v>1294.8881334199782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-25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-0.11868000000000002</v>
      </c>
      <c r="F33">
        <f>GT_Spot!T33</f>
        <v>0</v>
      </c>
      <c r="G33">
        <f>PPCL_NG!T33</f>
        <v>51.258065733368554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817.00850406964696</v>
      </c>
      <c r="P33" s="36">
        <v>74.56</v>
      </c>
      <c r="Q33" s="36">
        <v>22.576932065217392</v>
      </c>
      <c r="R33" s="38">
        <v>20.7</v>
      </c>
      <c r="S33" s="38">
        <v>0</v>
      </c>
      <c r="T33" s="37">
        <f>SUMPRODUCT(LTA!J33:AN33,LTA!J$101:AN$101,LTA!J$105:AN$105)</f>
        <v>17.989999999999998</v>
      </c>
      <c r="U33" s="37">
        <f>SUMPRODUCT(LTA!J33:AN33,LTA!J$102:AN$102,LTA!J$105:AN$105)</f>
        <v>475.99369400000006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-219</v>
      </c>
      <c r="AA33" s="75">
        <f>STOA!J33</f>
        <v>169.96</v>
      </c>
      <c r="AB33" s="75">
        <f>-STOA!P33</f>
        <v>0</v>
      </c>
      <c r="AC33">
        <f t="shared" si="0"/>
        <v>18.537526328685956</v>
      </c>
      <c r="AD33">
        <f t="shared" si="1"/>
        <v>1310.3253074692723</v>
      </c>
      <c r="AE33">
        <f>'IDT-1'!F33</f>
        <v>0</v>
      </c>
      <c r="AF33" s="24"/>
      <c r="AG33">
        <f t="shared" si="2"/>
        <v>1310.3253074692723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-168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-0.11868000000000002</v>
      </c>
      <c r="F34">
        <f>GT_Spot!T34</f>
        <v>0</v>
      </c>
      <c r="G34">
        <f>PPCL_NG!T34</f>
        <v>51.258065733368554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717.85619903511372</v>
      </c>
      <c r="P34" s="36">
        <v>74.56</v>
      </c>
      <c r="Q34" s="36">
        <v>22.576932065217392</v>
      </c>
      <c r="R34" s="38">
        <v>21.7</v>
      </c>
      <c r="S34" s="38">
        <v>0</v>
      </c>
      <c r="T34" s="37">
        <f>SUMPRODUCT(LTA!J34:AN34,LTA!J$101:AN$101,LTA!J$105:AN$105)</f>
        <v>19.7</v>
      </c>
      <c r="U34" s="37">
        <f>SUMPRODUCT(LTA!J34:AN34,LTA!J$102:AN$102,LTA!J$105:AN$105)</f>
        <v>490.88221600000008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-225</v>
      </c>
      <c r="AA34" s="75">
        <f>STOA!J34</f>
        <v>169.96</v>
      </c>
      <c r="AB34" s="75">
        <f>-STOA!P34</f>
        <v>0</v>
      </c>
      <c r="AC34">
        <f t="shared" si="0"/>
        <v>17.180627856384007</v>
      </c>
      <c r="AD34">
        <f t="shared" si="1"/>
        <v>1302.1284229070413</v>
      </c>
      <c r="AE34">
        <f>'IDT-1'!F34</f>
        <v>0</v>
      </c>
      <c r="AF34" s="24"/>
      <c r="AG34">
        <f t="shared" si="2"/>
        <v>1302.1284229070413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-90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-0.11868000000000002</v>
      </c>
      <c r="F35">
        <f>GT_Spot!T35</f>
        <v>0</v>
      </c>
      <c r="G35">
        <f>PPCL_NG!T35</f>
        <v>51.258065733368554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656.24240856926178</v>
      </c>
      <c r="P35" s="36">
        <v>74.56</v>
      </c>
      <c r="Q35" s="36">
        <v>22.576932065217392</v>
      </c>
      <c r="R35" s="38">
        <v>21.7</v>
      </c>
      <c r="S35" s="38">
        <v>0</v>
      </c>
      <c r="T35" s="37">
        <f>SUMPRODUCT(LTA!J35:AN35,LTA!J$101:AN$101,LTA!J$105:AN$105)</f>
        <v>24.65</v>
      </c>
      <c r="U35" s="37">
        <f>SUMPRODUCT(LTA!J35:AN35,LTA!J$102:AN$102,LTA!J$105:AN$105)</f>
        <v>504.52499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-227</v>
      </c>
      <c r="AA35" s="75">
        <f>STOA!J35</f>
        <v>169.87</v>
      </c>
      <c r="AB35" s="75">
        <f>-STOA!P35</f>
        <v>0</v>
      </c>
      <c r="AC35">
        <f t="shared" si="0"/>
        <v>16.614810233518401</v>
      </c>
      <c r="AD35">
        <f t="shared" si="1"/>
        <v>1280.5832240640545</v>
      </c>
      <c r="AE35">
        <f>'IDT-1'!F35</f>
        <v>0</v>
      </c>
      <c r="AF35" s="24"/>
      <c r="AG35">
        <f t="shared" si="2"/>
        <v>1280.5832240640545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-67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-0.11868000000000002</v>
      </c>
      <c r="F36">
        <f>GT_Spot!T36</f>
        <v>0</v>
      </c>
      <c r="G36">
        <f>PPCL_NG!T36</f>
        <v>51.258065733368554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665.66995365832167</v>
      </c>
      <c r="P36" s="36">
        <v>74.56</v>
      </c>
      <c r="Q36" s="36">
        <v>22.576932065217392</v>
      </c>
      <c r="R36" s="38">
        <v>22.7</v>
      </c>
      <c r="S36" s="38">
        <v>0</v>
      </c>
      <c r="T36" s="37">
        <f>SUMPRODUCT(LTA!J36:AN36,LTA!J$101:AN$101,LTA!J$105:AN$105)</f>
        <v>31.47</v>
      </c>
      <c r="U36" s="37">
        <f>SUMPRODUCT(LTA!J36:AN36,LTA!J$102:AN$102,LTA!J$105:AN$105)</f>
        <v>517.52175800000009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-216</v>
      </c>
      <c r="AA36" s="75">
        <f>STOA!J36</f>
        <v>169.87</v>
      </c>
      <c r="AB36" s="75">
        <f>-STOA!P36</f>
        <v>0</v>
      </c>
      <c r="AC36">
        <f t="shared" si="0"/>
        <v>16.898716443746522</v>
      </c>
      <c r="AD36">
        <f t="shared" si="1"/>
        <v>1308.5436309428867</v>
      </c>
      <c r="AE36">
        <f>'IDT-1'!F36</f>
        <v>0</v>
      </c>
      <c r="AF36" s="24"/>
      <c r="AG36">
        <f t="shared" si="2"/>
        <v>1308.5436309428867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-80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-0.11868000000000002</v>
      </c>
      <c r="F37">
        <f>GT_Spot!T37</f>
        <v>0</v>
      </c>
      <c r="G37">
        <f>PPCL_NG!T37</f>
        <v>51.258065733368554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653.37788955790325</v>
      </c>
      <c r="P37" s="36">
        <v>74.56</v>
      </c>
      <c r="Q37" s="36">
        <v>22.576932065217392</v>
      </c>
      <c r="R37" s="38">
        <v>22.7</v>
      </c>
      <c r="S37" s="38">
        <v>0</v>
      </c>
      <c r="T37" s="37">
        <f>SUMPRODUCT(LTA!J37:AN37,LTA!J$101:AN$101,LTA!J$105:AN$105)</f>
        <v>36.269999999999996</v>
      </c>
      <c r="U37" s="37">
        <f>SUMPRODUCT(LTA!J37:AN37,LTA!J$102:AN$102,LTA!J$105:AN$105)</f>
        <v>527.10478000000001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-209</v>
      </c>
      <c r="AA37" s="75">
        <f>STOA!J37</f>
        <v>169.87</v>
      </c>
      <c r="AB37" s="75">
        <f>-STOA!P37</f>
        <v>0</v>
      </c>
      <c r="AC37">
        <f t="shared" si="0"/>
        <v>16.757310577863326</v>
      </c>
      <c r="AD37">
        <f t="shared" si="1"/>
        <v>1328.7759947083514</v>
      </c>
      <c r="AE37">
        <f>'IDT-1'!F37</f>
        <v>0</v>
      </c>
      <c r="AF37" s="24"/>
      <c r="AG37">
        <f t="shared" si="2"/>
        <v>1328.7759947083514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-69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7.2215999999999996</v>
      </c>
      <c r="E38">
        <f>GT_NG!T38</f>
        <v>-0.11868000000000002</v>
      </c>
      <c r="F38">
        <f>GT_Spot!T38</f>
        <v>0</v>
      </c>
      <c r="G38">
        <f>PPCL_NG!T38</f>
        <v>51.258065733368554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642.93627894210908</v>
      </c>
      <c r="P38" s="36">
        <v>74.56</v>
      </c>
      <c r="Q38" s="36">
        <v>22.576932065217392</v>
      </c>
      <c r="R38" s="38">
        <v>22.7</v>
      </c>
      <c r="S38" s="38">
        <v>0</v>
      </c>
      <c r="T38" s="37">
        <f>SUMPRODUCT(LTA!J38:AN38,LTA!J$101:AN$101,LTA!J$105:AN$105)</f>
        <v>60.35</v>
      </c>
      <c r="U38" s="37">
        <f>SUMPRODUCT(LTA!J38:AN38,LTA!J$102:AN$102,LTA!J$105:AN$105)</f>
        <v>534.25947400000007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-205</v>
      </c>
      <c r="AA38" s="75">
        <f>STOA!J38</f>
        <v>169.87</v>
      </c>
      <c r="AB38" s="75">
        <f>-STOA!P38</f>
        <v>0</v>
      </c>
      <c r="AC38">
        <f t="shared" si="0"/>
        <v>16.958045966688722</v>
      </c>
      <c r="AD38">
        <f t="shared" si="1"/>
        <v>1347.3683427037315</v>
      </c>
      <c r="AE38">
        <f>'IDT-1'!F38</f>
        <v>0</v>
      </c>
      <c r="AF38" s="24"/>
      <c r="AG38">
        <f t="shared" si="2"/>
        <v>1347.3683427037315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-75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-0.20768999999999999</v>
      </c>
      <c r="F39">
        <f>GT_Spot!T39</f>
        <v>0</v>
      </c>
      <c r="G39">
        <f>PPCL_NG!T39</f>
        <v>51.258065733368554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642.08683599507424</v>
      </c>
      <c r="P39" s="36">
        <v>74.56</v>
      </c>
      <c r="Q39" s="36">
        <v>22.576932065217392</v>
      </c>
      <c r="R39" s="38">
        <v>23.2</v>
      </c>
      <c r="S39" s="38">
        <v>0</v>
      </c>
      <c r="T39" s="37">
        <f>SUMPRODUCT(LTA!J39:AN39,LTA!J$101:AN$101,LTA!J$105:AN$105)</f>
        <v>60.72</v>
      </c>
      <c r="U39" s="37">
        <f>SUMPRODUCT(LTA!J39:AN39,LTA!J$102:AN$102,LTA!J$105:AN$105)</f>
        <v>487.65281999999996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-195</v>
      </c>
      <c r="AA39" s="75">
        <f>STOA!J39</f>
        <v>169.87</v>
      </c>
      <c r="AB39" s="75">
        <f>-STOA!P39</f>
        <v>0</v>
      </c>
      <c r="AC39">
        <f t="shared" si="0"/>
        <v>15.971800266742873</v>
      </c>
      <c r="AD39">
        <f t="shared" si="1"/>
        <v>1366.6794814566429</v>
      </c>
      <c r="AE39">
        <f>'IDT-1'!F39</f>
        <v>0</v>
      </c>
      <c r="AF39" s="24"/>
      <c r="AG39">
        <f t="shared" si="2"/>
        <v>1366.6794814566429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-0.20768999999999999</v>
      </c>
      <c r="F40">
        <f>GT_Spot!T40</f>
        <v>0</v>
      </c>
      <c r="G40">
        <f>PPCL_NG!T40</f>
        <v>51.258065733368554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642.04683767520385</v>
      </c>
      <c r="P40" s="36">
        <v>74.56</v>
      </c>
      <c r="Q40" s="36">
        <v>22.576932065217392</v>
      </c>
      <c r="R40" s="38">
        <v>23.2</v>
      </c>
      <c r="S40" s="38">
        <v>0</v>
      </c>
      <c r="T40" s="37">
        <f>SUMPRODUCT(LTA!J40:AN40,LTA!J$101:AN$101,LTA!J$105:AN$105)</f>
        <v>66.12</v>
      </c>
      <c r="U40" s="37">
        <f>SUMPRODUCT(LTA!J40:AN40,LTA!J$102:AN$102,LTA!J$105:AN$105)</f>
        <v>483.88744200000002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-132</v>
      </c>
      <c r="AA40" s="75">
        <f>STOA!J40</f>
        <v>169.87</v>
      </c>
      <c r="AB40" s="75">
        <f>-STOA!P40</f>
        <v>0</v>
      </c>
      <c r="AC40">
        <f t="shared" si="0"/>
        <v>15.444267176274101</v>
      </c>
      <c r="AD40">
        <f t="shared" si="1"/>
        <v>1429.8016382272413</v>
      </c>
      <c r="AE40">
        <f>'IDT-1'!F40</f>
        <v>0</v>
      </c>
      <c r="AF40" s="24"/>
      <c r="AG40">
        <f t="shared" si="2"/>
        <v>1429.8016382272413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-22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-0.20768999999999999</v>
      </c>
      <c r="F41">
        <f>GT_Spot!T41</f>
        <v>0</v>
      </c>
      <c r="G41">
        <f>PPCL_NG!T41</f>
        <v>51.258065733368554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643.63120086116646</v>
      </c>
      <c r="P41" s="36">
        <v>74.56</v>
      </c>
      <c r="Q41" s="36">
        <v>22.576932065217392</v>
      </c>
      <c r="R41" s="38">
        <v>23.2</v>
      </c>
      <c r="S41" s="38">
        <v>0</v>
      </c>
      <c r="T41" s="37">
        <f>SUMPRODUCT(LTA!J41:AN41,LTA!J$101:AN$101,LTA!J$105:AN$105)</f>
        <v>71.5</v>
      </c>
      <c r="U41" s="37">
        <f>SUMPRODUCT(LTA!J41:AN41,LTA!J$102:AN$102,LTA!J$105:AN$105)</f>
        <v>486.367998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-93</v>
      </c>
      <c r="AA41" s="75">
        <f>STOA!J41</f>
        <v>169.87</v>
      </c>
      <c r="AB41" s="75">
        <f>-STOA!P41</f>
        <v>0</v>
      </c>
      <c r="AC41">
        <f t="shared" si="0"/>
        <v>15.225526129355931</v>
      </c>
      <c r="AD41">
        <f t="shared" si="1"/>
        <v>1473.4652984601219</v>
      </c>
      <c r="AE41">
        <f>'IDT-1'!F41</f>
        <v>0</v>
      </c>
      <c r="AF41" s="24"/>
      <c r="AG41">
        <f t="shared" si="2"/>
        <v>1473.4652984601219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-27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-0.20768999999999999</v>
      </c>
      <c r="F42">
        <f>GT_Spot!T42</f>
        <v>0</v>
      </c>
      <c r="G42">
        <f>PPCL_NG!T42</f>
        <v>51.258065733368554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651.16800803492856</v>
      </c>
      <c r="P42" s="36">
        <v>74.56</v>
      </c>
      <c r="Q42" s="36">
        <v>22.576932065217392</v>
      </c>
      <c r="R42" s="38">
        <v>23.2</v>
      </c>
      <c r="S42" s="38">
        <v>0</v>
      </c>
      <c r="T42" s="37">
        <f>SUMPRODUCT(LTA!J42:AN42,LTA!J$101:AN$101,LTA!J$105:AN$105)</f>
        <v>81.13</v>
      </c>
      <c r="U42" s="37">
        <f>SUMPRODUCT(LTA!J42:AN42,LTA!J$102:AN$102,LTA!J$105:AN$105)</f>
        <v>491.44254799999999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-22</v>
      </c>
      <c r="AA42" s="75">
        <f>STOA!J42</f>
        <v>169.87</v>
      </c>
      <c r="AB42" s="75">
        <f>-STOA!P42</f>
        <v>0</v>
      </c>
      <c r="AC42">
        <f t="shared" si="0"/>
        <v>15.083881226641614</v>
      </c>
      <c r="AD42">
        <f t="shared" si="1"/>
        <v>1533.8483005365983</v>
      </c>
      <c r="AE42">
        <f>'IDT-1'!F42</f>
        <v>0</v>
      </c>
      <c r="AF42" s="24"/>
      <c r="AG42">
        <f t="shared" si="2"/>
        <v>1533.8483005365983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-60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-0.20768999999999999</v>
      </c>
      <c r="F43">
        <f>GT_Spot!T43</f>
        <v>0</v>
      </c>
      <c r="G43">
        <f>PPCL_NG!T43</f>
        <v>51.258065733368554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662.25971938076623</v>
      </c>
      <c r="P43" s="36">
        <v>74.56</v>
      </c>
      <c r="Q43" s="36">
        <v>22.576932065217392</v>
      </c>
      <c r="R43" s="38">
        <v>23.2</v>
      </c>
      <c r="S43" s="38">
        <v>0</v>
      </c>
      <c r="T43" s="37">
        <f>SUMPRODUCT(LTA!J43:AN43,LTA!J$101:AN$101,LTA!J$105:AN$105)</f>
        <v>92.63</v>
      </c>
      <c r="U43" s="37">
        <f>SUMPRODUCT(LTA!J43:AN43,LTA!J$102:AN$102,LTA!J$105:AN$105)</f>
        <v>496.08328999999998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169.77</v>
      </c>
      <c r="AB43" s="75">
        <f>-STOA!P43</f>
        <v>0</v>
      </c>
      <c r="AC43">
        <f t="shared" si="0"/>
        <v>14.772202909708874</v>
      </c>
      <c r="AD43">
        <f t="shared" si="1"/>
        <v>1623.2924321993689</v>
      </c>
      <c r="AE43">
        <f>'IDT-1'!F43</f>
        <v>0</v>
      </c>
      <c r="AF43" s="24"/>
      <c r="AG43">
        <f t="shared" si="2"/>
        <v>1623.2924321993689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-0.20768999999999999</v>
      </c>
      <c r="F44">
        <f>GT_Spot!T44</f>
        <v>0</v>
      </c>
      <c r="G44">
        <f>PPCL_NG!T44</f>
        <v>51.258065733368554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662.21972123356989</v>
      </c>
      <c r="P44" s="36">
        <v>74.56</v>
      </c>
      <c r="Q44" s="36">
        <v>22.576932065217392</v>
      </c>
      <c r="R44" s="38">
        <v>23.2</v>
      </c>
      <c r="S44" s="38">
        <v>0</v>
      </c>
      <c r="T44" s="37">
        <f>SUMPRODUCT(LTA!J44:AN44,LTA!J$101:AN$101,LTA!J$105:AN$105)</f>
        <v>95.03</v>
      </c>
      <c r="U44" s="37">
        <f>SUMPRODUCT(LTA!J44:AN44,LTA!J$102:AN$102,LTA!J$105:AN$105)</f>
        <v>494.09879999999998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169.77</v>
      </c>
      <c r="AB44" s="75">
        <f>-STOA!P44</f>
        <v>0</v>
      </c>
      <c r="AC44">
        <f t="shared" si="0"/>
        <v>14.597944863569641</v>
      </c>
      <c r="AD44">
        <f t="shared" si="1"/>
        <v>1643.8422020983119</v>
      </c>
      <c r="AE44">
        <f>'IDT-1'!F44</f>
        <v>0</v>
      </c>
      <c r="AF44" s="24"/>
      <c r="AG44">
        <f t="shared" si="2"/>
        <v>1643.8422020983119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7.2215999999999996</v>
      </c>
      <c r="E45">
        <f>GT_NG!T45</f>
        <v>-0.20768999999999999</v>
      </c>
      <c r="F45">
        <f>GT_Spot!T45</f>
        <v>0</v>
      </c>
      <c r="G45">
        <f>PPCL_NG!T45</f>
        <v>51.258065733368554</v>
      </c>
      <c r="H45">
        <f>PPCL_Spot!T45</f>
        <v>0</v>
      </c>
      <c r="I45">
        <f>Bawana_NG!T45</f>
        <v>57.92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657.28736146188498</v>
      </c>
      <c r="P45" s="36">
        <v>74.56</v>
      </c>
      <c r="Q45" s="36">
        <v>22.576932065217392</v>
      </c>
      <c r="R45" s="38">
        <v>23.2</v>
      </c>
      <c r="S45" s="38">
        <v>0</v>
      </c>
      <c r="T45" s="37">
        <f>SUMPRODUCT(LTA!J45:AN45,LTA!J$101:AN$101,LTA!J$105:AN$105)</f>
        <v>97.37</v>
      </c>
      <c r="U45" s="37">
        <f>SUMPRODUCT(LTA!J45:AN45,LTA!J$102:AN$102,LTA!J$105:AN$105)</f>
        <v>516.25030200000003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169.77</v>
      </c>
      <c r="AB45" s="75">
        <f>-STOA!P45</f>
        <v>0</v>
      </c>
      <c r="AC45">
        <f t="shared" si="0"/>
        <v>14.940651947841136</v>
      </c>
      <c r="AD45">
        <f t="shared" si="1"/>
        <v>1642.2659193126296</v>
      </c>
      <c r="AE45">
        <f>'IDT-1'!F45</f>
        <v>0</v>
      </c>
      <c r="AF45" s="24"/>
      <c r="AG45">
        <f t="shared" si="2"/>
        <v>1642.2659193126296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7.2215999999999996</v>
      </c>
      <c r="E46">
        <f>GT_NG!T46</f>
        <v>-0.20768999999999999</v>
      </c>
      <c r="F46">
        <f>GT_Spot!T46</f>
        <v>0</v>
      </c>
      <c r="G46">
        <f>PPCL_NG!T46</f>
        <v>51</v>
      </c>
      <c r="H46">
        <f>PPCL_Spot!T46</f>
        <v>0</v>
      </c>
      <c r="I46">
        <f>Bawana_NG!T46</f>
        <v>57.92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665.3673936880158</v>
      </c>
      <c r="P46" s="36">
        <v>74.56</v>
      </c>
      <c r="Q46" s="36">
        <v>22.576932065217392</v>
      </c>
      <c r="R46" s="38">
        <v>24.2</v>
      </c>
      <c r="S46" s="38">
        <v>0</v>
      </c>
      <c r="T46" s="37">
        <f>SUMPRODUCT(LTA!J46:AN46,LTA!J$101:AN$101,LTA!J$105:AN$105)</f>
        <v>101.66</v>
      </c>
      <c r="U46" s="37">
        <f>SUMPRODUCT(LTA!J46:AN46,LTA!J$102:AN$102,LTA!J$105:AN$105)</f>
        <v>519.17109600000003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169.77</v>
      </c>
      <c r="AB46" s="75">
        <f>-STOA!P46</f>
        <v>0</v>
      </c>
      <c r="AC46">
        <f t="shared" si="0"/>
        <v>15.081740240177444</v>
      </c>
      <c r="AD46">
        <f t="shared" si="1"/>
        <v>1658.1575915130559</v>
      </c>
      <c r="AE46">
        <f>'IDT-1'!F46</f>
        <v>0</v>
      </c>
      <c r="AF46" s="24"/>
      <c r="AG46">
        <f t="shared" si="2"/>
        <v>1658.1575915130559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7.2215999999999996</v>
      </c>
      <c r="E47">
        <f>GT_NG!T47</f>
        <v>-0.20768999999999999</v>
      </c>
      <c r="F47">
        <f>GT_Spot!T47</f>
        <v>0</v>
      </c>
      <c r="G47">
        <f>PPCL_NG!T47</f>
        <v>51.258065733368554</v>
      </c>
      <c r="H47">
        <f>PPCL_Spot!T47</f>
        <v>0</v>
      </c>
      <c r="I47">
        <f>Bawana_NG!T47</f>
        <v>57.92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687.64134651258314</v>
      </c>
      <c r="P47" s="36">
        <v>74.56</v>
      </c>
      <c r="Q47" s="36">
        <v>22.576932065217392</v>
      </c>
      <c r="R47" s="38">
        <v>24.2</v>
      </c>
      <c r="S47" s="38">
        <v>0</v>
      </c>
      <c r="T47" s="37">
        <f>SUMPRODUCT(LTA!J47:AN47,LTA!J$101:AN$101,LTA!J$105:AN$105)</f>
        <v>104.45</v>
      </c>
      <c r="U47" s="37">
        <f>SUMPRODUCT(LTA!J47:AN47,LTA!J$102:AN$102,LTA!J$105:AN$105)</f>
        <v>522.27059999999994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169.77</v>
      </c>
      <c r="AB47" s="75">
        <f>-STOA!P47</f>
        <v>0</v>
      </c>
      <c r="AC47">
        <f t="shared" si="0"/>
        <v>15.281007088243372</v>
      </c>
      <c r="AD47">
        <f t="shared" si="1"/>
        <v>1720.7798472229256</v>
      </c>
      <c r="AE47">
        <f>'IDT-1'!F47</f>
        <v>0</v>
      </c>
      <c r="AF47" s="24"/>
      <c r="AG47">
        <f t="shared" si="2"/>
        <v>1720.7798472229256</v>
      </c>
      <c r="AI47" s="34">
        <f>PXIL!J47</f>
        <v>0</v>
      </c>
      <c r="AJ47" s="34">
        <f>PXIL!P47</f>
        <v>0</v>
      </c>
      <c r="AK47" s="34">
        <f>RTM_IEX!J47</f>
        <v>14.4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-0.20768999999999999</v>
      </c>
      <c r="F48">
        <f>GT_Spot!T48</f>
        <v>0</v>
      </c>
      <c r="G48">
        <f>PPCL_NG!T48</f>
        <v>51.258065733368554</v>
      </c>
      <c r="H48">
        <f>PPCL_Spot!T48</f>
        <v>0</v>
      </c>
      <c r="I48">
        <f>Bawana_NG!T48</f>
        <v>57.92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703.75800991414326</v>
      </c>
      <c r="P48" s="36">
        <v>74.56</v>
      </c>
      <c r="Q48" s="36">
        <v>22.576932065217392</v>
      </c>
      <c r="R48" s="38">
        <v>24.2</v>
      </c>
      <c r="S48" s="38">
        <v>0</v>
      </c>
      <c r="T48" s="37">
        <f>SUMPRODUCT(LTA!J48:AN48,LTA!J$101:AN$101,LTA!J$105:AN$105)</f>
        <v>107.62</v>
      </c>
      <c r="U48" s="37">
        <f>SUMPRODUCT(LTA!J48:AN48,LTA!J$102:AN$102,LTA!J$105:AN$105)</f>
        <v>543.68229199999996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169.77</v>
      </c>
      <c r="AB48" s="75">
        <f>-STOA!P48</f>
        <v>0</v>
      </c>
      <c r="AC48">
        <f t="shared" si="0"/>
        <v>15.512432615777103</v>
      </c>
      <c r="AD48">
        <f t="shared" si="1"/>
        <v>1746.8467770969521</v>
      </c>
      <c r="AE48">
        <f>'IDT-1'!F48</f>
        <v>0</v>
      </c>
      <c r="AF48" s="24"/>
      <c r="AG48">
        <f t="shared" si="2"/>
        <v>1746.8467770969521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-0.20768999999999999</v>
      </c>
      <c r="F49">
        <f>GT_Spot!T49</f>
        <v>0</v>
      </c>
      <c r="G49">
        <f>PPCL_NG!T49</f>
        <v>51.258065733368554</v>
      </c>
      <c r="H49">
        <f>PPCL_Spot!T49</f>
        <v>0</v>
      </c>
      <c r="I49">
        <f>Bawana_NG!T49</f>
        <v>57.92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715.23854077075532</v>
      </c>
      <c r="P49" s="36">
        <v>74.56</v>
      </c>
      <c r="Q49" s="36">
        <v>22.576932065217392</v>
      </c>
      <c r="R49" s="38">
        <v>24.2</v>
      </c>
      <c r="S49" s="38">
        <v>0</v>
      </c>
      <c r="T49" s="37">
        <f>SUMPRODUCT(LTA!J49:AN49,LTA!J$101:AN$101,LTA!J$105:AN$105)</f>
        <v>111.68</v>
      </c>
      <c r="U49" s="37">
        <f>SUMPRODUCT(LTA!J49:AN49,LTA!J$102:AN$102,LTA!J$105:AN$105)</f>
        <v>560.42184799999995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169.77</v>
      </c>
      <c r="AB49" s="75">
        <f>-STOA!P49</f>
        <v>0</v>
      </c>
      <c r="AC49">
        <f t="shared" si="0"/>
        <v>16.01845056817017</v>
      </c>
      <c r="AD49">
        <f t="shared" si="1"/>
        <v>1753.620846001171</v>
      </c>
      <c r="AE49">
        <f>'IDT-1'!F49</f>
        <v>0</v>
      </c>
      <c r="AF49" s="24"/>
      <c r="AG49">
        <f t="shared" si="2"/>
        <v>1753.620846001171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-25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-0.20768999999999999</v>
      </c>
      <c r="F50">
        <f>GT_Spot!T50</f>
        <v>0</v>
      </c>
      <c r="G50">
        <f>PPCL_NG!T50</f>
        <v>51.258065733368554</v>
      </c>
      <c r="H50">
        <f>PPCL_Spot!T50</f>
        <v>0</v>
      </c>
      <c r="I50">
        <f>Bawana_NG!T50</f>
        <v>57.92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728.6743016681155</v>
      </c>
      <c r="P50" s="36">
        <v>74.56</v>
      </c>
      <c r="Q50" s="36">
        <v>22.576932065217392</v>
      </c>
      <c r="R50" s="38">
        <v>24.2</v>
      </c>
      <c r="S50" s="38">
        <v>0</v>
      </c>
      <c r="T50" s="37">
        <f>SUMPRODUCT(LTA!J50:AN50,LTA!J$101:AN$101,LTA!J$105:AN$105)</f>
        <v>111.74</v>
      </c>
      <c r="U50" s="37">
        <f>SUMPRODUCT(LTA!J50:AN50,LTA!J$102:AN$102,LTA!J$105:AN$105)</f>
        <v>560.49849399999994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169.77</v>
      </c>
      <c r="AB50" s="75">
        <f>-STOA!P50</f>
        <v>0</v>
      </c>
      <c r="AC50">
        <f t="shared" si="0"/>
        <v>16.137887748866941</v>
      </c>
      <c r="AD50">
        <f t="shared" si="1"/>
        <v>1767.0738157178343</v>
      </c>
      <c r="AE50">
        <f>'IDT-1'!F50</f>
        <v>0</v>
      </c>
      <c r="AF50" s="24"/>
      <c r="AG50">
        <f t="shared" si="2"/>
        <v>1767.0738157178343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-25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-0.20768999999999999</v>
      </c>
      <c r="F51">
        <f>GT_Spot!T51</f>
        <v>0</v>
      </c>
      <c r="G51">
        <f>PPCL_NG!T51</f>
        <v>51.258065733368554</v>
      </c>
      <c r="H51">
        <f>PPCL_Spot!T51</f>
        <v>0</v>
      </c>
      <c r="I51">
        <f>Bawana_NG!T51</f>
        <v>57.92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735.70988074161528</v>
      </c>
      <c r="P51" s="36">
        <v>74.56</v>
      </c>
      <c r="Q51" s="36">
        <v>22.576932065217392</v>
      </c>
      <c r="R51" s="38">
        <v>24.2</v>
      </c>
      <c r="S51" s="38">
        <v>0</v>
      </c>
      <c r="T51" s="37">
        <f>SUMPRODUCT(LTA!J51:AN51,LTA!J$101:AN$101,LTA!J$105:AN$105)</f>
        <v>113.02</v>
      </c>
      <c r="U51" s="37">
        <f>SUMPRODUCT(LTA!J51:AN51,LTA!J$102:AN$102,LTA!J$105:AN$105)</f>
        <v>569.75190800000007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169.69</v>
      </c>
      <c r="AB51" s="75">
        <f>-STOA!P51</f>
        <v>0</v>
      </c>
      <c r="AC51">
        <f t="shared" si="0"/>
        <v>16.522622203490823</v>
      </c>
      <c r="AD51">
        <f t="shared" si="1"/>
        <v>1758.1780743367108</v>
      </c>
      <c r="AE51">
        <f>'IDT-1'!F51</f>
        <v>0</v>
      </c>
      <c r="AF51" s="24"/>
      <c r="AG51">
        <f t="shared" si="2"/>
        <v>1758.1780743367108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-51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-0.20768999999999999</v>
      </c>
      <c r="F52">
        <f>GT_Spot!T52</f>
        <v>0</v>
      </c>
      <c r="G52">
        <f>PPCL_NG!T52</f>
        <v>51.258065733368554</v>
      </c>
      <c r="H52">
        <f>PPCL_Spot!T52</f>
        <v>0</v>
      </c>
      <c r="I52">
        <f>Bawana_NG!T52</f>
        <v>57.92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747.52351621399043</v>
      </c>
      <c r="P52" s="36">
        <v>74.56</v>
      </c>
      <c r="Q52" s="36">
        <v>22.576932065217392</v>
      </c>
      <c r="R52" s="38">
        <v>24.2</v>
      </c>
      <c r="S52" s="38">
        <v>0</v>
      </c>
      <c r="T52" s="37">
        <f>SUMPRODUCT(LTA!J52:AN52,LTA!J$101:AN$101,LTA!J$105:AN$105)</f>
        <v>101.97</v>
      </c>
      <c r="U52" s="37">
        <f>SUMPRODUCT(LTA!J52:AN52,LTA!J$102:AN$102,LTA!J$105:AN$105)</f>
        <v>568.17292999999995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169.69</v>
      </c>
      <c r="AB52" s="75">
        <f>-STOA!P52</f>
        <v>0</v>
      </c>
      <c r="AC52">
        <f t="shared" si="0"/>
        <v>16.542081571814307</v>
      </c>
      <c r="AD52">
        <f t="shared" si="1"/>
        <v>1754.3432724407619</v>
      </c>
      <c r="AE52">
        <f>'IDT-1'!F52</f>
        <v>0</v>
      </c>
      <c r="AF52" s="24"/>
      <c r="AG52">
        <f t="shared" si="2"/>
        <v>1754.3432724407619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-54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-0.20768999999999999</v>
      </c>
      <c r="F53">
        <f>GT_Spot!T53</f>
        <v>0</v>
      </c>
      <c r="G53">
        <f>PPCL_NG!T53</f>
        <v>51.258065733368554</v>
      </c>
      <c r="H53">
        <f>PPCL_Spot!T53</f>
        <v>0</v>
      </c>
      <c r="I53">
        <f>Bawana_NG!T53</f>
        <v>57.92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766.05524195426722</v>
      </c>
      <c r="P53" s="36">
        <v>74.56</v>
      </c>
      <c r="Q53" s="36">
        <v>22.576932065217392</v>
      </c>
      <c r="R53" s="38">
        <v>24.2</v>
      </c>
      <c r="S53" s="38">
        <v>0</v>
      </c>
      <c r="T53" s="37">
        <f>SUMPRODUCT(LTA!J53:AN53,LTA!J$101:AN$101,LTA!J$105:AN$105)</f>
        <v>97.98</v>
      </c>
      <c r="U53" s="37">
        <f>SUMPRODUCT(LTA!J53:AN53,LTA!J$102:AN$102,LTA!J$105:AN$105)</f>
        <v>565.73665600000004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169.69</v>
      </c>
      <c r="AB53" s="75">
        <f>-STOA!P53</f>
        <v>0</v>
      </c>
      <c r="AC53">
        <f t="shared" si="0"/>
        <v>16.968222137927775</v>
      </c>
      <c r="AD53">
        <f t="shared" si="1"/>
        <v>1730.0225836149255</v>
      </c>
      <c r="AE53">
        <f>'IDT-1'!F53</f>
        <v>0</v>
      </c>
      <c r="AF53" s="24"/>
      <c r="AG53">
        <f t="shared" si="2"/>
        <v>1730.0225836149255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-90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-0.20768999999999999</v>
      </c>
      <c r="F54">
        <f>GT_Spot!T54</f>
        <v>0</v>
      </c>
      <c r="G54">
        <f>PPCL_NG!T54</f>
        <v>51.258065733368554</v>
      </c>
      <c r="H54">
        <f>PPCL_Spot!T54</f>
        <v>0</v>
      </c>
      <c r="I54">
        <f>Bawana_NG!T54</f>
        <v>57.92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766.05538262337916</v>
      </c>
      <c r="P54" s="36">
        <v>74.56</v>
      </c>
      <c r="Q54" s="36">
        <v>22.576932065217392</v>
      </c>
      <c r="R54" s="38">
        <v>24.2</v>
      </c>
      <c r="S54" s="38">
        <v>0</v>
      </c>
      <c r="T54" s="37">
        <f>SUMPRODUCT(LTA!J54:AN54,LTA!J$101:AN$101,LTA!J$105:AN$105)</f>
        <v>93.97</v>
      </c>
      <c r="U54" s="37">
        <f>SUMPRODUCT(LTA!J54:AN54,LTA!J$102:AN$102,LTA!J$105:AN$105)</f>
        <v>562.8112799999999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169.69</v>
      </c>
      <c r="AB54" s="75">
        <f>-STOA!P54</f>
        <v>0</v>
      </c>
      <c r="AC54">
        <f t="shared" si="0"/>
        <v>16.951582704626933</v>
      </c>
      <c r="AD54">
        <f t="shared" si="1"/>
        <v>1718.1039877173382</v>
      </c>
      <c r="AE54">
        <f>'IDT-1'!F54</f>
        <v>0</v>
      </c>
      <c r="AF54" s="24"/>
      <c r="AG54">
        <f t="shared" si="2"/>
        <v>1718.1039877173382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-95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-0.20768999999999999</v>
      </c>
      <c r="F55">
        <f>GT_Spot!T55</f>
        <v>0</v>
      </c>
      <c r="G55">
        <f>PPCL_NG!T55</f>
        <v>51.258065733368554</v>
      </c>
      <c r="H55">
        <f>PPCL_Spot!T55</f>
        <v>0</v>
      </c>
      <c r="I55">
        <f>Bawana_NG!T55</f>
        <v>57.92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681.20120162691671</v>
      </c>
      <c r="P55" s="36">
        <v>74.56</v>
      </c>
      <c r="Q55" s="36">
        <v>22.576932065217392</v>
      </c>
      <c r="R55" s="38">
        <v>24.2</v>
      </c>
      <c r="S55" s="38">
        <v>0</v>
      </c>
      <c r="T55" s="37">
        <f>SUMPRODUCT(LTA!J55:AN55,LTA!J$101:AN$101,LTA!J$105:AN$105)</f>
        <v>93.93</v>
      </c>
      <c r="U55" s="37">
        <f>SUMPRODUCT(LTA!J55:AN55,LTA!J$102:AN$102,LTA!J$105:AN$105)</f>
        <v>558.96834999999999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169.69</v>
      </c>
      <c r="AB55" s="75">
        <f>-STOA!P55</f>
        <v>0</v>
      </c>
      <c r="AC55">
        <f t="shared" si="0"/>
        <v>16.392649315912948</v>
      </c>
      <c r="AD55">
        <f t="shared" si="1"/>
        <v>1604.9258101095897</v>
      </c>
      <c r="AE55">
        <f>'IDT-1'!F55</f>
        <v>0</v>
      </c>
      <c r="AF55" s="24"/>
      <c r="AG55">
        <f t="shared" si="2"/>
        <v>1604.9258101095897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-120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-0.20768999999999999</v>
      </c>
      <c r="F56">
        <f>GT_Spot!T56</f>
        <v>0</v>
      </c>
      <c r="G56">
        <f>PPCL_NG!T56</f>
        <v>51.258065733368554</v>
      </c>
      <c r="H56">
        <f>PPCL_Spot!T56</f>
        <v>0</v>
      </c>
      <c r="I56">
        <f>Bawana_NG!T56</f>
        <v>57.92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681.20260729450547</v>
      </c>
      <c r="P56" s="36">
        <v>74.56</v>
      </c>
      <c r="Q56" s="36">
        <v>22.576932065217392</v>
      </c>
      <c r="R56" s="38">
        <v>24.2</v>
      </c>
      <c r="S56" s="38">
        <v>0</v>
      </c>
      <c r="T56" s="37">
        <f>SUMPRODUCT(LTA!J56:AN56,LTA!J$101:AN$101,LTA!J$105:AN$105)</f>
        <v>103.91</v>
      </c>
      <c r="U56" s="37">
        <f>SUMPRODUCT(LTA!J56:AN56,LTA!J$102:AN$102,LTA!J$105:AN$105)</f>
        <v>554.252252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169.69</v>
      </c>
      <c r="AB56" s="75">
        <f>-STOA!P56</f>
        <v>0</v>
      </c>
      <c r="AC56">
        <f t="shared" si="0"/>
        <v>16.394593385776755</v>
      </c>
      <c r="AD56">
        <f t="shared" si="1"/>
        <v>1615.1891737073147</v>
      </c>
      <c r="AE56">
        <f>'IDT-1'!F56</f>
        <v>0</v>
      </c>
      <c r="AF56" s="24"/>
      <c r="AG56">
        <f t="shared" si="2"/>
        <v>1615.1891737073147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-115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-0.20768999999999999</v>
      </c>
      <c r="F57">
        <f>GT_Spot!T57</f>
        <v>0</v>
      </c>
      <c r="G57">
        <f>PPCL_NG!T57</f>
        <v>51.258065733368554</v>
      </c>
      <c r="H57">
        <f>PPCL_Spot!T57</f>
        <v>0</v>
      </c>
      <c r="I57">
        <f>Bawana_NG!T57</f>
        <v>57.92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666.59439862090744</v>
      </c>
      <c r="P57" s="36">
        <v>74.56</v>
      </c>
      <c r="Q57" s="36">
        <v>22.576932065217392</v>
      </c>
      <c r="R57" s="38">
        <v>24.2</v>
      </c>
      <c r="S57" s="38">
        <v>0</v>
      </c>
      <c r="T57" s="37">
        <f>SUMPRODUCT(LTA!J57:AN57,LTA!J$101:AN$101,LTA!J$105:AN$105)</f>
        <v>105.88</v>
      </c>
      <c r="U57" s="37">
        <f>SUMPRODUCT(LTA!J57:AN57,LTA!J$102:AN$102,LTA!J$105:AN$105)</f>
        <v>523.37656200000004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169.69</v>
      </c>
      <c r="AB57" s="75">
        <f>-STOA!P57</f>
        <v>0</v>
      </c>
      <c r="AC57">
        <f t="shared" si="0"/>
        <v>15.257030238062491</v>
      </c>
      <c r="AD57">
        <f t="shared" si="1"/>
        <v>1657.8128381814311</v>
      </c>
      <c r="AE57">
        <f>'IDT-1'!F57</f>
        <v>0</v>
      </c>
      <c r="AF57" s="24"/>
      <c r="AG57">
        <f t="shared" si="2"/>
        <v>1657.8128381814311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-0.20768999999999999</v>
      </c>
      <c r="F58">
        <f>GT_Spot!T58</f>
        <v>0</v>
      </c>
      <c r="G58">
        <f>PPCL_NG!T58</f>
        <v>51.258065733368554</v>
      </c>
      <c r="H58">
        <f>PPCL_Spot!T58</f>
        <v>0</v>
      </c>
      <c r="I58">
        <f>Bawana_NG!T58</f>
        <v>57.92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691.85518177513791</v>
      </c>
      <c r="P58" s="36">
        <v>74.56</v>
      </c>
      <c r="Q58" s="36">
        <v>22.576932065217392</v>
      </c>
      <c r="R58" s="38">
        <v>24.2</v>
      </c>
      <c r="S58" s="38">
        <v>0</v>
      </c>
      <c r="T58" s="37">
        <f>SUMPRODUCT(LTA!J58:AN58,LTA!J$101:AN$101,LTA!J$105:AN$105)</f>
        <v>106.53</v>
      </c>
      <c r="U58" s="37">
        <f>SUMPRODUCT(LTA!J58:AN58,LTA!J$102:AN$102,LTA!J$105:AN$105)</f>
        <v>519.31860600000005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169.69</v>
      </c>
      <c r="AB58" s="75">
        <f>-STOA!P58</f>
        <v>0</v>
      </c>
      <c r="AC58">
        <f t="shared" si="0"/>
        <v>15.360553841797763</v>
      </c>
      <c r="AD58">
        <f t="shared" si="1"/>
        <v>1689.5621417319262</v>
      </c>
      <c r="AE58">
        <f>'IDT-1'!F58</f>
        <v>0</v>
      </c>
      <c r="AF58" s="24"/>
      <c r="AG58">
        <f t="shared" si="2"/>
        <v>1689.5621417319262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-0.20768999999999999</v>
      </c>
      <c r="F59">
        <f>GT_Spot!T59</f>
        <v>0</v>
      </c>
      <c r="G59">
        <f>PPCL_NG!T59</f>
        <v>51.258065733368554</v>
      </c>
      <c r="H59">
        <f>PPCL_Spot!T59</f>
        <v>0</v>
      </c>
      <c r="I59">
        <f>Bawana_NG!T59</f>
        <v>57.92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749.50540311610689</v>
      </c>
      <c r="P59" s="36">
        <v>74.56</v>
      </c>
      <c r="Q59" s="36">
        <v>22.576932065217392</v>
      </c>
      <c r="R59" s="38">
        <v>24.2</v>
      </c>
      <c r="S59" s="38">
        <v>0</v>
      </c>
      <c r="T59" s="37">
        <f>SUMPRODUCT(LTA!J59:AN59,LTA!J$101:AN$101,LTA!J$105:AN$105)</f>
        <v>105.89</v>
      </c>
      <c r="U59" s="37">
        <f>SUMPRODUCT(LTA!J59:AN59,LTA!J$102:AN$102,LTA!J$105:AN$105)</f>
        <v>513.48916399999996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169.59</v>
      </c>
      <c r="AB59" s="75">
        <f>-STOA!P59</f>
        <v>0</v>
      </c>
      <c r="AC59">
        <f t="shared" si="0"/>
        <v>16.012574149554382</v>
      </c>
      <c r="AD59">
        <f t="shared" si="1"/>
        <v>1803.1809007651384</v>
      </c>
      <c r="AE59">
        <f>'IDT-1'!F59</f>
        <v>0</v>
      </c>
      <c r="AF59" s="24"/>
      <c r="AG59">
        <f t="shared" si="2"/>
        <v>1803.1809007651384</v>
      </c>
      <c r="AI59" s="34">
        <f>PXIL!J59</f>
        <v>0</v>
      </c>
      <c r="AJ59" s="34">
        <f>PXIL!P59</f>
        <v>0</v>
      </c>
      <c r="AK59" s="34">
        <f>RTM_IEX!J59</f>
        <v>43.19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-0.20768999999999999</v>
      </c>
      <c r="F60">
        <f>GT_Spot!T60</f>
        <v>0</v>
      </c>
      <c r="G60">
        <f>PPCL_NG!T60</f>
        <v>51.258065733368554</v>
      </c>
      <c r="H60">
        <f>PPCL_Spot!T60</f>
        <v>0</v>
      </c>
      <c r="I60">
        <f>Bawana_NG!T60</f>
        <v>57.92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787.8933917911902</v>
      </c>
      <c r="P60" s="36">
        <v>74.56</v>
      </c>
      <c r="Q60" s="36">
        <v>22.576932065217392</v>
      </c>
      <c r="R60" s="38">
        <v>24.2</v>
      </c>
      <c r="S60" s="38">
        <v>0</v>
      </c>
      <c r="T60" s="37">
        <f>SUMPRODUCT(LTA!J60:AN60,LTA!J$101:AN$101,LTA!J$105:AN$105)</f>
        <v>101.77</v>
      </c>
      <c r="U60" s="37">
        <f>SUMPRODUCT(LTA!J60:AN60,LTA!J$102:AN$102,LTA!J$105:AN$105)</f>
        <v>511.38377800000001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169.59</v>
      </c>
      <c r="AB60" s="75">
        <f>-STOA!P60</f>
        <v>0</v>
      </c>
      <c r="AC60">
        <f t="shared" si="0"/>
        <v>16.295605053095116</v>
      </c>
      <c r="AD60">
        <f t="shared" si="1"/>
        <v>1835.0604725366809</v>
      </c>
      <c r="AE60">
        <f>'IDT-1'!F60</f>
        <v>0</v>
      </c>
      <c r="AF60" s="24"/>
      <c r="AG60">
        <f t="shared" si="2"/>
        <v>1835.0604725366809</v>
      </c>
      <c r="AI60" s="34">
        <f>PXIL!J60</f>
        <v>0</v>
      </c>
      <c r="AJ60" s="34">
        <f>PXIL!P60</f>
        <v>0</v>
      </c>
      <c r="AK60" s="34">
        <f>RTM_IEX!J60</f>
        <v>43.19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-0.20768999999999999</v>
      </c>
      <c r="F61">
        <f>GT_Spot!T61</f>
        <v>0</v>
      </c>
      <c r="G61">
        <f>PPCL_NG!T61</f>
        <v>51.258065733368554</v>
      </c>
      <c r="H61">
        <f>PPCL_Spot!T61</f>
        <v>0</v>
      </c>
      <c r="I61">
        <f>Bawana_NG!T61</f>
        <v>57.92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881.52453028693083</v>
      </c>
      <c r="P61" s="36">
        <v>74.56</v>
      </c>
      <c r="Q61" s="36">
        <v>22.576932065217392</v>
      </c>
      <c r="R61" s="38">
        <v>24.2</v>
      </c>
      <c r="S61" s="38">
        <v>0</v>
      </c>
      <c r="T61" s="37">
        <f>SUMPRODUCT(LTA!J61:AN61,LTA!J$101:AN$101,LTA!J$105:AN$105)</f>
        <v>78.34</v>
      </c>
      <c r="U61" s="37">
        <f>SUMPRODUCT(LTA!J61:AN61,LTA!J$102:AN$102,LTA!J$105:AN$105)</f>
        <v>506.57406800000001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169.59</v>
      </c>
      <c r="AB61" s="75">
        <f>-STOA!P61</f>
        <v>0</v>
      </c>
      <c r="AC61">
        <f t="shared" si="0"/>
        <v>17.023665275189355</v>
      </c>
      <c r="AD61">
        <f t="shared" si="1"/>
        <v>1796.5338408103271</v>
      </c>
      <c r="AE61">
        <f>'IDT-1'!F61</f>
        <v>0</v>
      </c>
      <c r="AF61" s="24"/>
      <c r="AG61">
        <f t="shared" si="2"/>
        <v>1796.5338408103271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-60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-0.20768999999999999</v>
      </c>
      <c r="F62">
        <f>GT_Spot!T62</f>
        <v>0</v>
      </c>
      <c r="G62">
        <f>PPCL_NG!T62</f>
        <v>51.258065733368554</v>
      </c>
      <c r="H62">
        <f>PPCL_Spot!T62</f>
        <v>0</v>
      </c>
      <c r="I62">
        <f>Bawana_NG!T62</f>
        <v>57.92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894.36584524729301</v>
      </c>
      <c r="P62" s="36">
        <v>74.56</v>
      </c>
      <c r="Q62" s="36">
        <v>22.576932065217392</v>
      </c>
      <c r="R62" s="38">
        <v>24.2</v>
      </c>
      <c r="S62" s="38">
        <v>0</v>
      </c>
      <c r="T62" s="37">
        <f>SUMPRODUCT(LTA!J62:AN62,LTA!J$101:AN$101,LTA!J$105:AN$105)</f>
        <v>72.91</v>
      </c>
      <c r="U62" s="37">
        <f>SUMPRODUCT(LTA!J62:AN62,LTA!J$102:AN$102,LTA!J$105:AN$105)</f>
        <v>500.98680400000001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169.59</v>
      </c>
      <c r="AB62" s="75">
        <f>-STOA!P62</f>
        <v>0</v>
      </c>
      <c r="AC62">
        <f t="shared" si="0"/>
        <v>17.039716923640544</v>
      </c>
      <c r="AD62">
        <f t="shared" si="1"/>
        <v>1798.3418401222384</v>
      </c>
      <c r="AE62">
        <f>'IDT-1'!F62</f>
        <v>0</v>
      </c>
      <c r="AF62" s="24"/>
      <c r="AG62">
        <f t="shared" si="2"/>
        <v>1798.3418401222384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-60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-0.20768999999999999</v>
      </c>
      <c r="F63">
        <f>GT_Spot!T63</f>
        <v>0</v>
      </c>
      <c r="G63">
        <f>PPCL_NG!T63</f>
        <v>51.258065733368554</v>
      </c>
      <c r="H63">
        <f>PPCL_Spot!T63</f>
        <v>0</v>
      </c>
      <c r="I63">
        <f>Bawana_NG!T63</f>
        <v>57.92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918.2377989982765</v>
      </c>
      <c r="P63" s="36">
        <v>74.56</v>
      </c>
      <c r="Q63" s="36">
        <v>22.576932065217392</v>
      </c>
      <c r="R63" s="38">
        <v>24.2</v>
      </c>
      <c r="S63" s="38">
        <v>0</v>
      </c>
      <c r="T63" s="37">
        <f>SUMPRODUCT(LTA!J63:AN63,LTA!J$101:AN$101,LTA!J$105:AN$105)</f>
        <v>68.539999999999992</v>
      </c>
      <c r="U63" s="37">
        <f>SUMPRODUCT(LTA!J63:AN63,LTA!J$102:AN$102,LTA!J$105:AN$105)</f>
        <v>498.47861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169.59</v>
      </c>
      <c r="AB63" s="75">
        <f>-STOA!P63</f>
        <v>0</v>
      </c>
      <c r="AC63">
        <f t="shared" si="0"/>
        <v>17.029455714049679</v>
      </c>
      <c r="AD63">
        <f t="shared" si="1"/>
        <v>1833.3458610828127</v>
      </c>
      <c r="AE63">
        <f>'IDT-1'!F63</f>
        <v>0</v>
      </c>
      <c r="AF63" s="24"/>
      <c r="AG63">
        <f t="shared" si="2"/>
        <v>1833.3458610828127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-42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-0.20768999999999999</v>
      </c>
      <c r="F64">
        <f>GT_Spot!T64</f>
        <v>0</v>
      </c>
      <c r="G64">
        <f>PPCL_NG!T64</f>
        <v>51.258065733368554</v>
      </c>
      <c r="H64">
        <f>PPCL_Spot!T64</f>
        <v>0</v>
      </c>
      <c r="I64">
        <f>Bawana_NG!T64</f>
        <v>57.92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929.93961309963504</v>
      </c>
      <c r="P64" s="36">
        <v>74.56</v>
      </c>
      <c r="Q64" s="36">
        <v>22.576932065217392</v>
      </c>
      <c r="R64" s="38">
        <v>24.2</v>
      </c>
      <c r="S64" s="38">
        <v>0</v>
      </c>
      <c r="T64" s="37">
        <f>SUMPRODUCT(LTA!J64:AN64,LTA!J$101:AN$101,LTA!J$105:AN$105)</f>
        <v>64.14</v>
      </c>
      <c r="U64" s="37">
        <f>SUMPRODUCT(LTA!J64:AN64,LTA!J$102:AN$102,LTA!J$105:AN$105)</f>
        <v>490.324814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169.59</v>
      </c>
      <c r="AB64" s="75">
        <f>-STOA!P64</f>
        <v>0</v>
      </c>
      <c r="AC64">
        <f t="shared" si="0"/>
        <v>17.048592655908219</v>
      </c>
      <c r="AD64">
        <f t="shared" si="1"/>
        <v>1829.4747422423129</v>
      </c>
      <c r="AE64">
        <f>'IDT-1'!F64</f>
        <v>0</v>
      </c>
      <c r="AF64" s="24"/>
      <c r="AG64">
        <f t="shared" si="2"/>
        <v>1829.4747422423129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-45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-0.20768999999999999</v>
      </c>
      <c r="F65">
        <f>GT_Spot!T65</f>
        <v>0</v>
      </c>
      <c r="G65">
        <f>PPCL_NG!T65</f>
        <v>51.258065733368554</v>
      </c>
      <c r="H65">
        <f>PPCL_Spot!T65</f>
        <v>0</v>
      </c>
      <c r="I65">
        <f>Bawana_NG!T65</f>
        <v>57.92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917.30878516444295</v>
      </c>
      <c r="P65" s="36">
        <v>74.56</v>
      </c>
      <c r="Q65" s="36">
        <v>22.576932065217392</v>
      </c>
      <c r="R65" s="38">
        <v>24.2</v>
      </c>
      <c r="S65" s="38">
        <v>0</v>
      </c>
      <c r="T65" s="37">
        <f>SUMPRODUCT(LTA!J65:AN65,LTA!J$101:AN$101,LTA!J$105:AN$105)</f>
        <v>59.56</v>
      </c>
      <c r="U65" s="37">
        <f>SUMPRODUCT(LTA!J65:AN65,LTA!J$102:AN$102,LTA!J$105:AN$105)</f>
        <v>482.12366000000003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169.59</v>
      </c>
      <c r="AB65" s="75">
        <f>-STOA!P65</f>
        <v>0</v>
      </c>
      <c r="AC65">
        <f t="shared" si="0"/>
        <v>16.603014026823644</v>
      </c>
      <c r="AD65">
        <f t="shared" si="1"/>
        <v>1829.5083389362048</v>
      </c>
      <c r="AE65">
        <f>'IDT-1'!F65</f>
        <v>0</v>
      </c>
      <c r="AF65" s="24"/>
      <c r="AG65">
        <f t="shared" si="2"/>
        <v>1829.5083389362048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-0.20768999999999999</v>
      </c>
      <c r="F66">
        <f>GT_Spot!T66</f>
        <v>0</v>
      </c>
      <c r="G66">
        <f>PPCL_NG!T66</f>
        <v>51.258065733368554</v>
      </c>
      <c r="H66">
        <f>PPCL_Spot!T66</f>
        <v>0</v>
      </c>
      <c r="I66">
        <f>Bawana_NG!T66</f>
        <v>69.606838352182393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923.62018683187648</v>
      </c>
      <c r="P66" s="36">
        <v>74.56</v>
      </c>
      <c r="Q66" s="36">
        <v>22.576932065217392</v>
      </c>
      <c r="R66" s="38">
        <v>24.2</v>
      </c>
      <c r="S66" s="38">
        <v>0</v>
      </c>
      <c r="T66" s="37">
        <f>SUMPRODUCT(LTA!J66:AN66,LTA!J$101:AN$101,LTA!J$105:AN$105)</f>
        <v>75.91</v>
      </c>
      <c r="U66" s="37">
        <f>SUMPRODUCT(LTA!J66:AN66,LTA!J$102:AN$102,LTA!J$105:AN$105)</f>
        <v>473.60714999999999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169.59</v>
      </c>
      <c r="AB66" s="75">
        <f>-STOA!P66</f>
        <v>0</v>
      </c>
      <c r="AC66">
        <f t="shared" si="0"/>
        <v>16.830333250996269</v>
      </c>
      <c r="AD66">
        <f t="shared" si="1"/>
        <v>1855.1127497316484</v>
      </c>
      <c r="AE66">
        <f>'IDT-1'!F66</f>
        <v>0</v>
      </c>
      <c r="AF66" s="24"/>
      <c r="AG66">
        <f t="shared" si="2"/>
        <v>1855.1127497316484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-0.20768999999999999</v>
      </c>
      <c r="F67">
        <f>GT_Spot!T67</f>
        <v>0</v>
      </c>
      <c r="G67">
        <f>PPCL_NG!T67</f>
        <v>51.258065733368554</v>
      </c>
      <c r="H67">
        <f>PPCL_Spot!T67</f>
        <v>0</v>
      </c>
      <c r="I67">
        <f>Bawana_NG!T67</f>
        <v>69.606838352182393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922.83686657447947</v>
      </c>
      <c r="P67" s="36">
        <v>74.56</v>
      </c>
      <c r="Q67" s="36">
        <v>22.576932065217392</v>
      </c>
      <c r="R67" s="38">
        <v>24.2</v>
      </c>
      <c r="S67" s="38">
        <v>0</v>
      </c>
      <c r="T67" s="37">
        <f>SUMPRODUCT(LTA!J67:AN67,LTA!J$101:AN$101,LTA!J$105:AN$105)</f>
        <v>69.12</v>
      </c>
      <c r="U67" s="37">
        <f>SUMPRODUCT(LTA!J67:AN67,LTA!J$102:AN$102,LTA!J$105:AN$105)</f>
        <v>466.24877199999997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169.59</v>
      </c>
      <c r="AB67" s="75">
        <f>-STOA!P67</f>
        <v>0</v>
      </c>
      <c r="AC67">
        <f t="shared" si="0"/>
        <v>16.61015303110922</v>
      </c>
      <c r="AD67">
        <f t="shared" si="1"/>
        <v>1850.4012316941385</v>
      </c>
      <c r="AE67">
        <f>'IDT-1'!F67</f>
        <v>0</v>
      </c>
      <c r="AF67" s="24"/>
      <c r="AG67">
        <f t="shared" si="2"/>
        <v>1850.4012316941385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-0.20768999999999999</v>
      </c>
      <c r="F68">
        <f>GT_Spot!T68</f>
        <v>0</v>
      </c>
      <c r="G68">
        <f>PPCL_NG!T68</f>
        <v>51.258065733368554</v>
      </c>
      <c r="H68">
        <f>PPCL_Spot!T68</f>
        <v>0</v>
      </c>
      <c r="I68">
        <f>Bawana_NG!T68</f>
        <v>69.606838352182393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922.83686657447947</v>
      </c>
      <c r="P68" s="36">
        <v>74.56</v>
      </c>
      <c r="Q68" s="36">
        <v>22.576932065217392</v>
      </c>
      <c r="R68" s="38">
        <v>24.2</v>
      </c>
      <c r="S68" s="38">
        <v>0</v>
      </c>
      <c r="T68" s="37">
        <f>SUMPRODUCT(LTA!J68:AN68,LTA!J$101:AN$101,LTA!J$105:AN$105)</f>
        <v>61.29</v>
      </c>
      <c r="U68" s="37">
        <f>SUMPRODUCT(LTA!J68:AN68,LTA!J$102:AN$102,LTA!J$105:AN$105)</f>
        <v>458.12471799999997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169.59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16.380976080687269</v>
      </c>
      <c r="AD68">
        <f t="shared" ref="AD68:AD98" si="4">SUM(B68:AB68,AI68:AR68)-AC68</f>
        <v>1844.6763546445602</v>
      </c>
      <c r="AE68">
        <f>'IDT-1'!F68</f>
        <v>0</v>
      </c>
      <c r="AF68" s="24"/>
      <c r="AG68">
        <f t="shared" ref="AG68:AG98" si="5">SUM(AD68:AF68)</f>
        <v>1844.6763546445602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-0.20768999999999999</v>
      </c>
      <c r="F69">
        <f>GT_Spot!T69</f>
        <v>0</v>
      </c>
      <c r="G69">
        <f>PPCL_NG!T69</f>
        <v>51.258065733368554</v>
      </c>
      <c r="H69">
        <f>PPCL_Spot!T69</f>
        <v>0</v>
      </c>
      <c r="I69">
        <f>Bawana_NG!T69</f>
        <v>69.606838352182393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923.23289982833273</v>
      </c>
      <c r="P69" s="36">
        <v>74.56</v>
      </c>
      <c r="Q69" s="36">
        <v>22.576932065217392</v>
      </c>
      <c r="R69" s="38">
        <v>24.2</v>
      </c>
      <c r="S69" s="38">
        <v>0</v>
      </c>
      <c r="T69" s="37">
        <f>SUMPRODUCT(LTA!J69:AN69,LTA!J$101:AN$101,LTA!J$105:AN$105)</f>
        <v>54.480000000000004</v>
      </c>
      <c r="U69" s="37">
        <f>SUMPRODUCT(LTA!J69:AN69,LTA!J$102:AN$102,LTA!J$105:AN$105)</f>
        <v>448.118786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169.59</v>
      </c>
      <c r="AB69" s="75">
        <f>-STOA!P69</f>
        <v>0</v>
      </c>
      <c r="AC69">
        <f t="shared" si="3"/>
        <v>16.236480971721175</v>
      </c>
      <c r="AD69">
        <f t="shared" si="4"/>
        <v>1828.4009510073797</v>
      </c>
      <c r="AE69">
        <f>'IDT-1'!F69</f>
        <v>0</v>
      </c>
      <c r="AF69" s="24"/>
      <c r="AG69">
        <f t="shared" si="5"/>
        <v>1828.4009510073797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-0.20768999999999999</v>
      </c>
      <c r="F70">
        <f>GT_Spot!T70</f>
        <v>0</v>
      </c>
      <c r="G70">
        <f>PPCL_NG!T70</f>
        <v>51.258065733368554</v>
      </c>
      <c r="H70">
        <f>PPCL_Spot!T70</f>
        <v>0</v>
      </c>
      <c r="I70">
        <f>Bawana_NG!T70</f>
        <v>69.606838352182393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923.23289982833273</v>
      </c>
      <c r="P70" s="36">
        <v>74.56</v>
      </c>
      <c r="Q70" s="36">
        <v>22.576932065217392</v>
      </c>
      <c r="R70" s="38">
        <v>22.752500274755466</v>
      </c>
      <c r="S70" s="38">
        <v>0</v>
      </c>
      <c r="T70" s="37">
        <f>SUMPRODUCT(LTA!J70:AN70,LTA!J$101:AN$101,LTA!J$105:AN$105)</f>
        <v>48.63</v>
      </c>
      <c r="U70" s="37">
        <f>SUMPRODUCT(LTA!J70:AN70,LTA!J$102:AN$102,LTA!J$105:AN$105)</f>
        <v>440.69460799999996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169.59</v>
      </c>
      <c r="AB70" s="75">
        <f>-STOA!P70</f>
        <v>0</v>
      </c>
      <c r="AC70">
        <f t="shared" si="3"/>
        <v>16.106930207739023</v>
      </c>
      <c r="AD70">
        <f t="shared" si="4"/>
        <v>1813.8088240461175</v>
      </c>
      <c r="AE70">
        <f>'IDT-1'!F70</f>
        <v>0</v>
      </c>
      <c r="AF70" s="24"/>
      <c r="AG70">
        <f t="shared" si="5"/>
        <v>1813.8088240461175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-0.20768999999999999</v>
      </c>
      <c r="F71">
        <f>GT_Spot!T71</f>
        <v>0</v>
      </c>
      <c r="G71">
        <f>PPCL_NG!T71</f>
        <v>51.258065733368554</v>
      </c>
      <c r="H71">
        <f>PPCL_Spot!T71</f>
        <v>0</v>
      </c>
      <c r="I71">
        <f>Bawana_NG!T71</f>
        <v>69.606838352182393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925.22595107860536</v>
      </c>
      <c r="P71" s="36">
        <v>74.56</v>
      </c>
      <c r="Q71" s="36">
        <v>22.576932065217392</v>
      </c>
      <c r="R71" s="38">
        <v>18.53</v>
      </c>
      <c r="S71" s="38">
        <v>0</v>
      </c>
      <c r="T71" s="37">
        <f>SUMPRODUCT(LTA!J71:AN71,LTA!J$101:AN$101,LTA!J$105:AN$105)</f>
        <v>42.78</v>
      </c>
      <c r="U71" s="37">
        <f>SUMPRODUCT(LTA!J71:AN71,LTA!J$102:AN$102,LTA!J$105:AN$105)</f>
        <v>430.59204000000005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169.51</v>
      </c>
      <c r="AB71" s="75">
        <f>-STOA!P71</f>
        <v>0</v>
      </c>
      <c r="AC71">
        <f t="shared" si="3"/>
        <v>16.035005733145525</v>
      </c>
      <c r="AD71">
        <f t="shared" si="4"/>
        <v>1785.6187314962281</v>
      </c>
      <c r="AE71">
        <f>'IDT-1'!F71</f>
        <v>0</v>
      </c>
      <c r="AF71" s="24"/>
      <c r="AG71">
        <f t="shared" si="5"/>
        <v>1785.6187314962281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-0.20768999999999999</v>
      </c>
      <c r="F72">
        <f>GT_Spot!T72</f>
        <v>0</v>
      </c>
      <c r="G72">
        <f>PPCL_NG!T72</f>
        <v>51.258065733368554</v>
      </c>
      <c r="H72">
        <f>PPCL_Spot!T72</f>
        <v>0</v>
      </c>
      <c r="I72">
        <f>Bawana_NG!T72</f>
        <v>69.606838352182393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929.93794425996896</v>
      </c>
      <c r="P72" s="36">
        <v>74.56</v>
      </c>
      <c r="Q72" s="36">
        <v>22.576932065217392</v>
      </c>
      <c r="R72" s="38">
        <v>11.592545015371099</v>
      </c>
      <c r="S72" s="38">
        <v>0</v>
      </c>
      <c r="T72" s="37">
        <f>SUMPRODUCT(LTA!J72:AN72,LTA!J$101:AN$101,LTA!J$105:AN$105)</f>
        <v>35.9</v>
      </c>
      <c r="U72" s="37">
        <f>SUMPRODUCT(LTA!J72:AN72,LTA!J$102:AN$102,LTA!J$105:AN$105)</f>
        <v>425.67471400000005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169.51</v>
      </c>
      <c r="AB72" s="75">
        <f>-STOA!P72</f>
        <v>0</v>
      </c>
      <c r="AC72">
        <f t="shared" si="3"/>
        <v>15.95599583808777</v>
      </c>
      <c r="AD72">
        <f t="shared" si="4"/>
        <v>1766.6749535880206</v>
      </c>
      <c r="AE72">
        <f>'IDT-1'!F72</f>
        <v>0</v>
      </c>
      <c r="AF72" s="24"/>
      <c r="AG72">
        <f t="shared" si="5"/>
        <v>1766.6749535880206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-15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-0.20768999999999999</v>
      </c>
      <c r="F73">
        <f>GT_Spot!T73</f>
        <v>0</v>
      </c>
      <c r="G73">
        <f>PPCL_NG!T73</f>
        <v>51.258065733368554</v>
      </c>
      <c r="H73">
        <f>PPCL_Spot!T73</f>
        <v>0</v>
      </c>
      <c r="I73">
        <f>Bawana_NG!T73</f>
        <v>69.606838352182393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928.99991411182702</v>
      </c>
      <c r="P73" s="36">
        <v>63.65</v>
      </c>
      <c r="Q73" s="36">
        <v>22.576932065217392</v>
      </c>
      <c r="R73" s="38">
        <v>5.9574540794532247</v>
      </c>
      <c r="S73" s="38">
        <v>0</v>
      </c>
      <c r="T73" s="37">
        <f>SUMPRODUCT(LTA!J73:AN73,LTA!J$101:AN$101,LTA!J$105:AN$105)</f>
        <v>29.18</v>
      </c>
      <c r="U73" s="37">
        <f>SUMPRODUCT(LTA!J73:AN73,LTA!J$102:AN$102,LTA!J$105:AN$105)</f>
        <v>421.22397200000006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169.51</v>
      </c>
      <c r="AB73" s="75">
        <f>-STOA!P73</f>
        <v>0</v>
      </c>
      <c r="AC73">
        <f t="shared" si="3"/>
        <v>15.570669930115114</v>
      </c>
      <c r="AD73">
        <f t="shared" si="4"/>
        <v>1753.4064164119336</v>
      </c>
      <c r="AE73">
        <f>'IDT-1'!F73</f>
        <v>0</v>
      </c>
      <c r="AF73" s="24"/>
      <c r="AG73">
        <f t="shared" si="5"/>
        <v>1753.4064164119336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-0.20768999999999999</v>
      </c>
      <c r="F74">
        <f>GT_Spot!T74</f>
        <v>0</v>
      </c>
      <c r="G74">
        <f>PPCL_NG!T74</f>
        <v>51.258065733368554</v>
      </c>
      <c r="H74">
        <f>PPCL_Spot!T74</f>
        <v>0</v>
      </c>
      <c r="I74">
        <f>Bawana_NG!T74</f>
        <v>69.606838352182393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933.19244046055712</v>
      </c>
      <c r="P74" s="36">
        <v>63.65</v>
      </c>
      <c r="Q74" s="36">
        <v>22.576932065217392</v>
      </c>
      <c r="R74" s="38">
        <v>2.1800000000000002</v>
      </c>
      <c r="S74" s="38">
        <v>0</v>
      </c>
      <c r="T74" s="37">
        <f>SUMPRODUCT(LTA!J74:AN74,LTA!J$101:AN$101,LTA!J$105:AN$105)</f>
        <v>20.48</v>
      </c>
      <c r="U74" s="37">
        <f>SUMPRODUCT(LTA!J74:AN74,LTA!J$102:AN$102,LTA!J$105:AN$105)</f>
        <v>429.631888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169.51</v>
      </c>
      <c r="AB74" s="75">
        <f>-STOA!P74</f>
        <v>0</v>
      </c>
      <c r="AC74">
        <f t="shared" si="3"/>
        <v>15.571752226884749</v>
      </c>
      <c r="AD74">
        <f t="shared" si="4"/>
        <v>1753.528322384441</v>
      </c>
      <c r="AE74">
        <f>'IDT-1'!F74</f>
        <v>0</v>
      </c>
      <c r="AF74" s="24"/>
      <c r="AG74">
        <f t="shared" si="5"/>
        <v>1753.528322384441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-0.11868000000000002</v>
      </c>
      <c r="F75">
        <f>GT_Spot!T75</f>
        <v>0</v>
      </c>
      <c r="G75">
        <f>PPCL_NG!T75</f>
        <v>51.258065733368554</v>
      </c>
      <c r="H75">
        <f>PPCL_Spot!T75</f>
        <v>0</v>
      </c>
      <c r="I75">
        <f>Bawana_NG!T75</f>
        <v>69.606838352182393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933.42628122342546</v>
      </c>
      <c r="P75" s="36">
        <v>63.65</v>
      </c>
      <c r="Q75" s="36">
        <v>22.576932065217392</v>
      </c>
      <c r="R75" s="38">
        <v>0</v>
      </c>
      <c r="S75" s="38">
        <v>0</v>
      </c>
      <c r="T75" s="37">
        <f>SUMPRODUCT(LTA!J75:AN75,LTA!J$101:AN$101,LTA!J$105:AN$105)</f>
        <v>15.9</v>
      </c>
      <c r="U75" s="37">
        <f>SUMPRODUCT(LTA!J75:AN75,LTA!J$102:AN$102,LTA!J$105:AN$105)</f>
        <v>428.38039199999997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169.51</v>
      </c>
      <c r="AB75" s="75">
        <f>-STOA!P75</f>
        <v>0</v>
      </c>
      <c r="AC75">
        <f t="shared" si="3"/>
        <v>15.671390618667241</v>
      </c>
      <c r="AD75">
        <f t="shared" si="4"/>
        <v>1764.9300387555268</v>
      </c>
      <c r="AE75">
        <f>'IDT-1'!F75</f>
        <v>0</v>
      </c>
      <c r="AF75" s="24"/>
      <c r="AG75">
        <f t="shared" si="5"/>
        <v>1764.9300387555268</v>
      </c>
      <c r="AI75" s="34">
        <f>PXIL!J75</f>
        <v>0</v>
      </c>
      <c r="AJ75" s="34">
        <f>PXIL!P75</f>
        <v>0</v>
      </c>
      <c r="AK75" s="34">
        <f>RTM_IEX!J75</f>
        <v>19.190000000000001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-0.11868000000000002</v>
      </c>
      <c r="F76">
        <f>GT_Spot!T76</f>
        <v>0</v>
      </c>
      <c r="G76">
        <f>PPCL_NG!T76</f>
        <v>51.258065733368554</v>
      </c>
      <c r="H76">
        <f>PPCL_Spot!T76</f>
        <v>0</v>
      </c>
      <c r="I76">
        <f>Bawana_NG!T76</f>
        <v>69.60682102571127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933.42628122342546</v>
      </c>
      <c r="P76" s="36">
        <v>63.65</v>
      </c>
      <c r="Q76" s="36">
        <v>22.576932065217392</v>
      </c>
      <c r="R76" s="38">
        <v>0</v>
      </c>
      <c r="S76" s="38">
        <v>0</v>
      </c>
      <c r="T76" s="37">
        <f>SUMPRODUCT(LTA!J76:AN76,LTA!J$101:AN$101,LTA!J$105:AN$105)</f>
        <v>9.4499999999999993</v>
      </c>
      <c r="U76" s="37">
        <f>SUMPRODUCT(LTA!J76:AN76,LTA!J$102:AN$102,LTA!J$105:AN$105)</f>
        <v>427.97948399999996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169.51</v>
      </c>
      <c r="AB76" s="75">
        <f>-STOA!P76</f>
        <v>0</v>
      </c>
      <c r="AC76">
        <f t="shared" si="3"/>
        <v>15.611102475794294</v>
      </c>
      <c r="AD76">
        <f t="shared" si="4"/>
        <v>1758.1394015719284</v>
      </c>
      <c r="AE76">
        <f>'IDT-1'!F76</f>
        <v>0</v>
      </c>
      <c r="AF76" s="24"/>
      <c r="AG76">
        <f t="shared" si="5"/>
        <v>1758.1394015719284</v>
      </c>
      <c r="AI76" s="34">
        <f>PXIL!J76</f>
        <v>0</v>
      </c>
      <c r="AJ76" s="34">
        <f>PXIL!P76</f>
        <v>0</v>
      </c>
      <c r="AK76" s="34">
        <f>RTM_IEX!J76</f>
        <v>19.190000000000001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-0.11868000000000002</v>
      </c>
      <c r="F77">
        <f>GT_Spot!T77</f>
        <v>0</v>
      </c>
      <c r="G77">
        <f>PPCL_NG!T77</f>
        <v>51.258065733368554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956.09206202372241</v>
      </c>
      <c r="P77" s="36">
        <v>63.65</v>
      </c>
      <c r="Q77" s="36">
        <v>22.576932065217392</v>
      </c>
      <c r="R77" s="38">
        <v>0</v>
      </c>
      <c r="S77" s="38">
        <v>0</v>
      </c>
      <c r="T77" s="37">
        <f>SUMPRODUCT(LTA!J77:AN77,LTA!J$101:AN$101,LTA!J$105:AN$105)</f>
        <v>3.11</v>
      </c>
      <c r="U77" s="37">
        <f>SUMPRODUCT(LTA!J77:AN77,LTA!J$102:AN$102,LTA!J$105:AN$105)</f>
        <v>426.79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169.51</v>
      </c>
      <c r="AB77" s="75">
        <f>-STOA!P77</f>
        <v>0</v>
      </c>
      <c r="AC77">
        <f t="shared" si="3"/>
        <v>15.575457862610648</v>
      </c>
      <c r="AD77">
        <f t="shared" si="4"/>
        <v>1754.1245219596976</v>
      </c>
      <c r="AE77">
        <f>'IDT-1'!F77</f>
        <v>0</v>
      </c>
      <c r="AF77" s="24"/>
      <c r="AG77">
        <f t="shared" si="5"/>
        <v>1754.1245219596976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-0.11868000000000002</v>
      </c>
      <c r="F78">
        <f>GT_Spot!T78</f>
        <v>0</v>
      </c>
      <c r="G78">
        <f>PPCL_NG!T78</f>
        <v>51.258065733368554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983.27655209132274</v>
      </c>
      <c r="P78" s="36">
        <v>63.65</v>
      </c>
      <c r="Q78" s="36">
        <v>22.576932065217392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426.89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-38</v>
      </c>
      <c r="AA78" s="75">
        <f>STOA!J78</f>
        <v>169.51</v>
      </c>
      <c r="AB78" s="75">
        <f>-STOA!P78</f>
        <v>0</v>
      </c>
      <c r="AC78">
        <f t="shared" si="3"/>
        <v>16.252282221048954</v>
      </c>
      <c r="AD78">
        <f t="shared" si="4"/>
        <v>1754.0221876688599</v>
      </c>
      <c r="AE78">
        <f>'IDT-1'!F78</f>
        <v>0</v>
      </c>
      <c r="AF78" s="24"/>
      <c r="AG78">
        <f t="shared" si="5"/>
        <v>1754.0221876688599</v>
      </c>
      <c r="AI78" s="34">
        <f>PXIL!J78</f>
        <v>0</v>
      </c>
      <c r="AJ78" s="34">
        <f>PXIL!P78</f>
        <v>0</v>
      </c>
      <c r="AK78" s="34">
        <f>RTM_IEX!J78</f>
        <v>14.4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7.2215999999999996</v>
      </c>
      <c r="E79">
        <f>GT_NG!T79</f>
        <v>-0.11868000000000002</v>
      </c>
      <c r="F79">
        <f>GT_Spot!T79</f>
        <v>0</v>
      </c>
      <c r="G79">
        <f>PPCL_NG!T79</f>
        <v>51.258065733368554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990.36926450610281</v>
      </c>
      <c r="P79" s="36">
        <v>63.65</v>
      </c>
      <c r="Q79" s="36">
        <v>22.576932065217392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427.43000000000006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-62</v>
      </c>
      <c r="AA79" s="75">
        <f>STOA!J79</f>
        <v>169.51</v>
      </c>
      <c r="AB79" s="75">
        <f>-STOA!P79</f>
        <v>0</v>
      </c>
      <c r="AC79">
        <f t="shared" si="3"/>
        <v>16.494586426053662</v>
      </c>
      <c r="AD79">
        <f t="shared" si="4"/>
        <v>1713.012595878635</v>
      </c>
      <c r="AE79">
        <f>'IDT-1'!F79</f>
        <v>0</v>
      </c>
      <c r="AF79" s="24"/>
      <c r="AG79">
        <f t="shared" si="5"/>
        <v>1713.012595878635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7.2215999999999996</v>
      </c>
      <c r="E80">
        <f>GT_NG!T80</f>
        <v>-0.11868000000000002</v>
      </c>
      <c r="F80">
        <f>GT_Spot!T80</f>
        <v>0</v>
      </c>
      <c r="G80">
        <f>PPCL_NG!T80</f>
        <v>51.258065733368554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990.36926450610281</v>
      </c>
      <c r="P80" s="36">
        <v>63.65</v>
      </c>
      <c r="Q80" s="36">
        <v>22.576932065217392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427.75000000000006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-59</v>
      </c>
      <c r="AA80" s="75">
        <f>STOA!J80</f>
        <v>169.51</v>
      </c>
      <c r="AB80" s="75">
        <f>-STOA!P80</f>
        <v>0</v>
      </c>
      <c r="AC80">
        <f t="shared" si="3"/>
        <v>16.515158681098047</v>
      </c>
      <c r="AD80">
        <f t="shared" si="4"/>
        <v>1711.3120236235907</v>
      </c>
      <c r="AE80">
        <f>'IDT-1'!F80</f>
        <v>0</v>
      </c>
      <c r="AF80" s="24"/>
      <c r="AG80">
        <f t="shared" si="5"/>
        <v>1711.3120236235907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-15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7.2215999999999996</v>
      </c>
      <c r="E81">
        <f>GT_NG!T81</f>
        <v>-0.11868000000000002</v>
      </c>
      <c r="F81">
        <f>GT_Spot!T81</f>
        <v>0</v>
      </c>
      <c r="G81">
        <f>PPCL_NG!T81</f>
        <v>51.258065733368554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989.06906300746152</v>
      </c>
      <c r="P81" s="36">
        <v>63.65</v>
      </c>
      <c r="Q81" s="36">
        <v>22.576932065217392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433.59000000000003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-62</v>
      </c>
      <c r="AA81" s="75">
        <f>STOA!J81</f>
        <v>169.51</v>
      </c>
      <c r="AB81" s="75">
        <f>-STOA!P81</f>
        <v>0</v>
      </c>
      <c r="AC81">
        <f t="shared" si="3"/>
        <v>16.626133928087569</v>
      </c>
      <c r="AD81">
        <f t="shared" si="4"/>
        <v>1707.7408468779599</v>
      </c>
      <c r="AE81">
        <f>'IDT-1'!F81</f>
        <v>0</v>
      </c>
      <c r="AF81" s="24"/>
      <c r="AG81">
        <f t="shared" si="5"/>
        <v>1707.7408468779599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7.2215999999999996</v>
      </c>
      <c r="E82">
        <f>GT_NG!T82</f>
        <v>-0.11868000000000002</v>
      </c>
      <c r="F82">
        <f>GT_Spot!T82</f>
        <v>0</v>
      </c>
      <c r="G82">
        <f>PPCL_NG!T82</f>
        <v>51.258065733368554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989.06906300746152</v>
      </c>
      <c r="P82" s="36">
        <v>63.65</v>
      </c>
      <c r="Q82" s="36">
        <v>22.576932065217392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433.54000000000008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-75</v>
      </c>
      <c r="AA82" s="75">
        <f>STOA!J82</f>
        <v>169.51</v>
      </c>
      <c r="AB82" s="75">
        <f>-STOA!P82</f>
        <v>0</v>
      </c>
      <c r="AC82">
        <f t="shared" si="3"/>
        <v>16.785500223487087</v>
      </c>
      <c r="AD82">
        <f t="shared" si="4"/>
        <v>1689.5314805825606</v>
      </c>
      <c r="AE82">
        <f>'IDT-1'!F82</f>
        <v>0</v>
      </c>
      <c r="AF82" s="24"/>
      <c r="AG82">
        <f t="shared" si="5"/>
        <v>1689.5314805825606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-25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7.2215999999999996</v>
      </c>
      <c r="E83">
        <f>GT_NG!T83</f>
        <v>-0.11868000000000002</v>
      </c>
      <c r="F83">
        <f>GT_Spot!T83</f>
        <v>0</v>
      </c>
      <c r="G83">
        <f>PPCL_NG!T83</f>
        <v>51.258065733368554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993.06571137146989</v>
      </c>
      <c r="P83" s="36">
        <v>63.65</v>
      </c>
      <c r="Q83" s="36">
        <v>22.576932065217392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434.53000000000003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-73</v>
      </c>
      <c r="AA83" s="75">
        <f>STOA!J83</f>
        <v>169.41</v>
      </c>
      <c r="AB83" s="75">
        <f>-STOA!P83</f>
        <v>0</v>
      </c>
      <c r="AC83">
        <f t="shared" si="3"/>
        <v>17.165871574933782</v>
      </c>
      <c r="AD83">
        <f t="shared" si="4"/>
        <v>1656.037757595122</v>
      </c>
      <c r="AE83">
        <f>'IDT-1'!F83</f>
        <v>0</v>
      </c>
      <c r="AF83" s="24"/>
      <c r="AG83">
        <f t="shared" si="5"/>
        <v>1656.037757595122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-65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7.2215999999999996</v>
      </c>
      <c r="E84">
        <f>GT_NG!T84</f>
        <v>-0.11868000000000002</v>
      </c>
      <c r="F84">
        <f>GT_Spot!T84</f>
        <v>0</v>
      </c>
      <c r="G84">
        <f>PPCL_NG!T84</f>
        <v>51.258065733368554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999.29570684626151</v>
      </c>
      <c r="P84" s="36">
        <v>63.65</v>
      </c>
      <c r="Q84" s="36">
        <v>22.576932065217392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434.46000000000004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-101</v>
      </c>
      <c r="AA84" s="75">
        <f>STOA!J84</f>
        <v>169.41</v>
      </c>
      <c r="AB84" s="75">
        <f>-STOA!P84</f>
        <v>0</v>
      </c>
      <c r="AC84">
        <f t="shared" si="3"/>
        <v>17.424276468122443</v>
      </c>
      <c r="AD84">
        <f t="shared" si="4"/>
        <v>1638.9393481767252</v>
      </c>
      <c r="AE84">
        <f>'IDT-1'!F84</f>
        <v>0</v>
      </c>
      <c r="AF84" s="24"/>
      <c r="AG84">
        <f t="shared" si="5"/>
        <v>1638.9393481767252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-60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7.2215999999999996</v>
      </c>
      <c r="E85">
        <f>GT_NG!T85</f>
        <v>-0.11868000000000002</v>
      </c>
      <c r="F85">
        <f>GT_Spot!T85</f>
        <v>0</v>
      </c>
      <c r="G85">
        <f>PPCL_NG!T85</f>
        <v>51.258065733368554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988.25399364762006</v>
      </c>
      <c r="P85" s="36">
        <v>63.65</v>
      </c>
      <c r="Q85" s="36">
        <v>22.576932065217392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434.39000000000004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-119</v>
      </c>
      <c r="AA85" s="75">
        <f>STOA!J85</f>
        <v>169.41</v>
      </c>
      <c r="AB85" s="75">
        <f>-STOA!P85</f>
        <v>0</v>
      </c>
      <c r="AC85">
        <f t="shared" si="3"/>
        <v>17.308737136930002</v>
      </c>
      <c r="AD85">
        <f t="shared" si="4"/>
        <v>1629.9431743092762</v>
      </c>
      <c r="AE85">
        <f>'IDT-1'!F85</f>
        <v>0</v>
      </c>
      <c r="AF85" s="24"/>
      <c r="AG85">
        <f t="shared" si="5"/>
        <v>1629.9431743092762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7.2215999999999996</v>
      </c>
      <c r="E86">
        <f>GT_NG!T86</f>
        <v>-0.11868000000000002</v>
      </c>
      <c r="F86">
        <f>GT_Spot!T86</f>
        <v>0</v>
      </c>
      <c r="G86">
        <f>PPCL_NG!T86</f>
        <v>51.258065733368554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978.86057176384008</v>
      </c>
      <c r="P86" s="36">
        <v>63.65</v>
      </c>
      <c r="Q86" s="36">
        <v>22.576932065217392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418.95000000000005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-78</v>
      </c>
      <c r="AA86" s="75">
        <f>STOA!J86</f>
        <v>169.41</v>
      </c>
      <c r="AB86" s="75">
        <f>-STOA!P86</f>
        <v>0</v>
      </c>
      <c r="AC86">
        <f t="shared" si="3"/>
        <v>16.814981071164688</v>
      </c>
      <c r="AD86">
        <f t="shared" si="4"/>
        <v>1636.6035084912614</v>
      </c>
      <c r="AE86">
        <f>'IDT-1'!F86</f>
        <v>-41</v>
      </c>
      <c r="AF86" s="24"/>
      <c r="AG86">
        <f t="shared" si="5"/>
        <v>1595.6035084912614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7.2215999999999996</v>
      </c>
      <c r="E87">
        <f>GT_NG!T87</f>
        <v>-0.11868000000000002</v>
      </c>
      <c r="F87">
        <f>GT_Spot!T87</f>
        <v>0</v>
      </c>
      <c r="G87">
        <f>PPCL_NG!T87</f>
        <v>51.258065733368554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974.84433295771453</v>
      </c>
      <c r="P87" s="36">
        <v>63.65</v>
      </c>
      <c r="Q87" s="36">
        <v>22.576932065217392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418.31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-41</v>
      </c>
      <c r="AA87" s="75">
        <f>STOA!J87</f>
        <v>169.41</v>
      </c>
      <c r="AB87" s="75">
        <f>-STOA!P87</f>
        <v>0</v>
      </c>
      <c r="AC87">
        <f t="shared" si="3"/>
        <v>16.356734176127599</v>
      </c>
      <c r="AD87">
        <f t="shared" si="4"/>
        <v>1679.4055165801728</v>
      </c>
      <c r="AE87">
        <f>'IDT-1'!F87</f>
        <v>-79</v>
      </c>
      <c r="AF87" s="24"/>
      <c r="AG87">
        <f t="shared" si="5"/>
        <v>1600.4055165801728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7.2215999999999996</v>
      </c>
      <c r="E88">
        <f>GT_NG!T88</f>
        <v>-0.11868000000000002</v>
      </c>
      <c r="F88">
        <f>GT_Spot!T88</f>
        <v>0</v>
      </c>
      <c r="G88">
        <f>PPCL_NG!T88</f>
        <v>51.258065733368554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974.84433295771453</v>
      </c>
      <c r="P88" s="36">
        <v>63.65</v>
      </c>
      <c r="Q88" s="36">
        <v>22.576932065217392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417.98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</v>
      </c>
      <c r="AA88" s="75">
        <f>STOA!J88</f>
        <v>169.41</v>
      </c>
      <c r="AB88" s="75">
        <f>-STOA!P88</f>
        <v>0</v>
      </c>
      <c r="AC88">
        <f t="shared" si="3"/>
        <v>16.007583202761982</v>
      </c>
      <c r="AD88">
        <f t="shared" si="4"/>
        <v>1718.4246675535387</v>
      </c>
      <c r="AE88">
        <f>'IDT-1'!F88</f>
        <v>-115</v>
      </c>
      <c r="AF88" s="24"/>
      <c r="AG88">
        <f t="shared" si="5"/>
        <v>1603.4246675535387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7.2215999999999996</v>
      </c>
      <c r="E89">
        <f>GT_NG!T89</f>
        <v>-0.11868000000000002</v>
      </c>
      <c r="F89">
        <f>GT_Spot!T89</f>
        <v>0</v>
      </c>
      <c r="G89">
        <f>PPCL_NG!T89</f>
        <v>51.258065733368554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977.47433295771452</v>
      </c>
      <c r="P89" s="36">
        <v>63.65</v>
      </c>
      <c r="Q89" s="36">
        <v>22.576932065217392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417.31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169.41</v>
      </c>
      <c r="AB89" s="75">
        <f>-STOA!P89</f>
        <v>0</v>
      </c>
      <c r="AC89">
        <f t="shared" si="3"/>
        <v>15.785121759662708</v>
      </c>
      <c r="AD89">
        <f t="shared" si="4"/>
        <v>1747.6071289966378</v>
      </c>
      <c r="AE89">
        <f>'IDT-1'!F89</f>
        <v>-105.717</v>
      </c>
      <c r="AF89" s="24"/>
      <c r="AG89">
        <f t="shared" si="5"/>
        <v>1641.8901289966377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-15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7.2215999999999996</v>
      </c>
      <c r="E90">
        <f>GT_NG!T90</f>
        <v>-0.11868000000000002</v>
      </c>
      <c r="F90">
        <f>GT_Spot!T90</f>
        <v>0</v>
      </c>
      <c r="G90">
        <f>PPCL_NG!T90</f>
        <v>51.258065733368554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995.97024538104495</v>
      </c>
      <c r="P90" s="36">
        <v>63.65</v>
      </c>
      <c r="Q90" s="36">
        <v>22.576932065217392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417.14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169.41</v>
      </c>
      <c r="AB90" s="75">
        <f>-STOA!P90</f>
        <v>0</v>
      </c>
      <c r="AC90">
        <f t="shared" si="3"/>
        <v>15.990780426598992</v>
      </c>
      <c r="AD90">
        <f t="shared" si="4"/>
        <v>1760.7273827530319</v>
      </c>
      <c r="AE90">
        <f>'IDT-1'!F90</f>
        <v>-86.647000000000006</v>
      </c>
      <c r="AF90" s="24"/>
      <c r="AG90">
        <f t="shared" si="5"/>
        <v>1674.0803827530319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7.2215999999999996</v>
      </c>
      <c r="E91">
        <f>GT_NG!T91</f>
        <v>-0.11868000000000002</v>
      </c>
      <c r="F91">
        <f>GT_Spot!T91</f>
        <v>0</v>
      </c>
      <c r="G91">
        <f>PPCL_NG!T91</f>
        <v>51.258065733368554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981.63843127968642</v>
      </c>
      <c r="P91" s="36">
        <v>63.65</v>
      </c>
      <c r="Q91" s="36">
        <v>22.576932065217392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416.26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169.32</v>
      </c>
      <c r="AB91" s="75">
        <f>-STOA!P91</f>
        <v>0</v>
      </c>
      <c r="AC91">
        <f t="shared" si="3"/>
        <v>15.900515100118014</v>
      </c>
      <c r="AD91">
        <f t="shared" si="4"/>
        <v>1740.5158339781542</v>
      </c>
      <c r="AE91">
        <f>'IDT-1'!F91</f>
        <v>-46.603000000000002</v>
      </c>
      <c r="AF91" s="24"/>
      <c r="AG91">
        <f t="shared" si="5"/>
        <v>1693.9128339781541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-25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7.2215999999999996</v>
      </c>
      <c r="E92">
        <f>GT_NG!T92</f>
        <v>-0.11868000000000002</v>
      </c>
      <c r="F92">
        <f>GT_Spot!T92</f>
        <v>0</v>
      </c>
      <c r="G92">
        <f>PPCL_NG!T92</f>
        <v>51.258065733368554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984.2684312796863</v>
      </c>
      <c r="P92" s="36">
        <v>63.65</v>
      </c>
      <c r="Q92" s="36">
        <v>22.576932065217392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415.65000000000003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169.32</v>
      </c>
      <c r="AB92" s="75">
        <f>-STOA!P92</f>
        <v>0</v>
      </c>
      <c r="AC92">
        <f t="shared" si="3"/>
        <v>15.918291100118013</v>
      </c>
      <c r="AD92">
        <f t="shared" si="4"/>
        <v>1742.5180579781543</v>
      </c>
      <c r="AE92">
        <f>'IDT-1'!F92</f>
        <v>-26.242999999999999</v>
      </c>
      <c r="AF92" s="24"/>
      <c r="AG92">
        <f t="shared" si="5"/>
        <v>1716.2750579781543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-25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7.2215999999999996</v>
      </c>
      <c r="E93">
        <f>GT_NG!T93</f>
        <v>-0.11868000000000002</v>
      </c>
      <c r="F93">
        <f>GT_Spot!T93</f>
        <v>0</v>
      </c>
      <c r="G93">
        <f>PPCL_NG!T93</f>
        <v>51.258065733368554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978.0284358048948</v>
      </c>
      <c r="P93" s="36">
        <v>63.65</v>
      </c>
      <c r="Q93" s="36">
        <v>22.576932065217392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414.73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169.32</v>
      </c>
      <c r="AB93" s="75">
        <f>-STOA!P93</f>
        <v>0</v>
      </c>
      <c r="AC93">
        <f t="shared" si="3"/>
        <v>15.633329951884964</v>
      </c>
      <c r="AD93">
        <f t="shared" si="4"/>
        <v>1760.6430236515957</v>
      </c>
      <c r="AE93">
        <f>'IDT-1'!F93</f>
        <v>0</v>
      </c>
      <c r="AF93" s="24"/>
      <c r="AG93">
        <f t="shared" si="5"/>
        <v>1760.6430236515957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7.2215999999999996</v>
      </c>
      <c r="E94">
        <f>GT_NG!T94</f>
        <v>-0.11868000000000002</v>
      </c>
      <c r="F94">
        <f>GT_Spot!T94</f>
        <v>0</v>
      </c>
      <c r="G94">
        <f>PPCL_NG!T94</f>
        <v>51.258065733368554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986.21873368104502</v>
      </c>
      <c r="P94" s="36">
        <v>63.65</v>
      </c>
      <c r="Q94" s="36">
        <v>22.576932065217392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414.73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169.32</v>
      </c>
      <c r="AB94" s="75">
        <f>-STOA!P94</f>
        <v>0</v>
      </c>
      <c r="AC94">
        <f t="shared" si="3"/>
        <v>15.787332573195085</v>
      </c>
      <c r="AD94">
        <f t="shared" si="4"/>
        <v>1777.9893189064358</v>
      </c>
      <c r="AE94">
        <f>'IDT-1'!F94</f>
        <v>0</v>
      </c>
      <c r="AF94" s="24"/>
      <c r="AG94">
        <f t="shared" si="5"/>
        <v>1777.9893189064358</v>
      </c>
      <c r="AI94" s="34">
        <f>PXIL!J94</f>
        <v>0</v>
      </c>
      <c r="AJ94" s="34">
        <f>PXIL!P94</f>
        <v>0</v>
      </c>
      <c r="AK94" s="34">
        <f>RTM_IEX!J94</f>
        <v>9.31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7.2215999999999996</v>
      </c>
      <c r="E95">
        <f>GT_NG!T95</f>
        <v>-0.11868000000000002</v>
      </c>
      <c r="F95">
        <f>GT_Spot!T95</f>
        <v>0</v>
      </c>
      <c r="G95">
        <f>PPCL_NG!T95</f>
        <v>51.258065733368554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967.34105828643703</v>
      </c>
      <c r="P95" s="36">
        <v>63.65</v>
      </c>
      <c r="Q95" s="36">
        <v>22.576932065217392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414.49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169.23</v>
      </c>
      <c r="AB95" s="75">
        <f>-STOA!P95</f>
        <v>0</v>
      </c>
      <c r="AC95">
        <f t="shared" si="3"/>
        <v>15.916449029722537</v>
      </c>
      <c r="AD95">
        <f t="shared" si="4"/>
        <v>1792.5325270553005</v>
      </c>
      <c r="AE95">
        <f>'IDT-1'!F95</f>
        <v>0</v>
      </c>
      <c r="AF95" s="24"/>
      <c r="AG95">
        <f t="shared" si="5"/>
        <v>1792.5325270553005</v>
      </c>
      <c r="AI95" s="34">
        <f>PXIL!J95</f>
        <v>0</v>
      </c>
      <c r="AJ95" s="34">
        <f>PXIL!P95</f>
        <v>0</v>
      </c>
      <c r="AK95" s="34">
        <f>RTM_IEX!J95</f>
        <v>43.19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7.2215999999999996</v>
      </c>
      <c r="E96">
        <f>GT_NG!T96</f>
        <v>-0.11868000000000002</v>
      </c>
      <c r="F96">
        <f>GT_Spot!T96</f>
        <v>0</v>
      </c>
      <c r="G96">
        <f>PPCL_NG!T96</f>
        <v>51.258065733368554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964.72827497507797</v>
      </c>
      <c r="P96" s="36">
        <v>63.65</v>
      </c>
      <c r="Q96" s="36">
        <v>22.576932065217392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414.49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169.23</v>
      </c>
      <c r="AB96" s="75">
        <f>-STOA!P96</f>
        <v>0</v>
      </c>
      <c r="AC96">
        <f t="shared" si="3"/>
        <v>15.893368536582576</v>
      </c>
      <c r="AD96">
        <f t="shared" si="4"/>
        <v>1789.9328242370814</v>
      </c>
      <c r="AE96">
        <f>'IDT-1'!F96</f>
        <v>0</v>
      </c>
      <c r="AF96" s="24"/>
      <c r="AG96">
        <f t="shared" si="5"/>
        <v>1789.9328242370814</v>
      </c>
      <c r="AI96" s="34">
        <f>PXIL!J96</f>
        <v>0</v>
      </c>
      <c r="AJ96" s="34">
        <f>PXIL!P96</f>
        <v>0</v>
      </c>
      <c r="AK96" s="34">
        <f>RTM_IEX!J96</f>
        <v>43.18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7.2215999999999996</v>
      </c>
      <c r="E97">
        <f>GT_NG!T97</f>
        <v>-0.11868000000000002</v>
      </c>
      <c r="F97">
        <f>GT_Spot!T97</f>
        <v>0</v>
      </c>
      <c r="G97">
        <f>PPCL_NG!T97</f>
        <v>51.258065733368554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964.8054110481653</v>
      </c>
      <c r="P97" s="36">
        <v>63.65</v>
      </c>
      <c r="Q97" s="36">
        <v>22.576932065217392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414.25000000000006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169.23</v>
      </c>
      <c r="AB97" s="75">
        <f>-STOA!P97</f>
        <v>0</v>
      </c>
      <c r="AC97">
        <f t="shared" si="3"/>
        <v>15.807543334025745</v>
      </c>
      <c r="AD97">
        <f t="shared" si="4"/>
        <v>1780.2657855127254</v>
      </c>
      <c r="AE97">
        <f>'IDT-1'!F97</f>
        <v>0</v>
      </c>
      <c r="AF97" s="24"/>
      <c r="AG97">
        <f t="shared" si="5"/>
        <v>1780.2657855127254</v>
      </c>
      <c r="AI97" s="34">
        <f>PXIL!J97</f>
        <v>0</v>
      </c>
      <c r="AJ97" s="34">
        <f>PXIL!P97</f>
        <v>0</v>
      </c>
      <c r="AK97" s="34">
        <f>RTM_IEX!J97</f>
        <v>33.590000000000003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7.2215999999999996</v>
      </c>
      <c r="E98">
        <f>GT_NG!T98</f>
        <v>-0.11868000000000002</v>
      </c>
      <c r="F98">
        <f>GT_Spot!T98</f>
        <v>0</v>
      </c>
      <c r="G98">
        <f>PPCL_NG!T98</f>
        <v>51.258065733368554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958.5654155733738</v>
      </c>
      <c r="P98" s="36">
        <v>63.65</v>
      </c>
      <c r="Q98" s="36">
        <v>22.576932065217392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414.25000000000006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169.23</v>
      </c>
      <c r="AB98" s="75">
        <f>-STOA!P98</f>
        <v>0</v>
      </c>
      <c r="AC98">
        <f t="shared" si="3"/>
        <v>15.71039137384758</v>
      </c>
      <c r="AD98">
        <f t="shared" si="4"/>
        <v>1769.3229419981121</v>
      </c>
      <c r="AE98">
        <f>'IDT-1'!F98</f>
        <v>0</v>
      </c>
      <c r="AF98" s="24"/>
      <c r="AG98">
        <f t="shared" si="5"/>
        <v>1769.3229419981121</v>
      </c>
      <c r="AI98" s="34">
        <f>PXIL!J98</f>
        <v>0</v>
      </c>
      <c r="AJ98" s="34">
        <f>PXIL!P98</f>
        <v>0</v>
      </c>
      <c r="AK98" s="34">
        <f>RTM_IEX!J98</f>
        <v>28.79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0.17331839999999996</v>
      </c>
      <c r="E99">
        <f t="shared" si="6"/>
        <v>-3.6494099999999962E-3</v>
      </c>
      <c r="F99">
        <f t="shared" si="6"/>
        <v>0</v>
      </c>
      <c r="G99">
        <f t="shared" si="6"/>
        <v>1.2301290611675042</v>
      </c>
      <c r="H99">
        <f t="shared" si="6"/>
        <v>0</v>
      </c>
      <c r="I99">
        <f t="shared" si="6"/>
        <v>1.5111784177797059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19.971937742307567</v>
      </c>
      <c r="P99" s="36">
        <f t="shared" si="6"/>
        <v>1.7185249999999985</v>
      </c>
      <c r="Q99" s="36">
        <f t="shared" si="6"/>
        <v>0.54184528746418881</v>
      </c>
      <c r="R99" s="38">
        <f>SUM(R3:R98)/4000</f>
        <v>0.24915062484239509</v>
      </c>
      <c r="S99" s="38">
        <f t="shared" si="6"/>
        <v>0</v>
      </c>
      <c r="T99" s="37">
        <f t="shared" si="6"/>
        <v>0.78905500000000006</v>
      </c>
      <c r="U99" s="37">
        <f t="shared" si="6"/>
        <v>10.762014468999999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-1.9760525</v>
      </c>
      <c r="AA99" s="75">
        <f t="shared" si="6"/>
        <v>4.0479800000000017</v>
      </c>
      <c r="AB99" s="75">
        <f t="shared" si="6"/>
        <v>0</v>
      </c>
      <c r="AC99">
        <f t="shared" si="6"/>
        <v>0.38584758186660778</v>
      </c>
      <c r="AD99">
        <f t="shared" si="6"/>
        <v>38.134527010694754</v>
      </c>
      <c r="AE99">
        <f t="shared" si="6"/>
        <v>-0.12985350000000001</v>
      </c>
      <c r="AG99">
        <f t="shared" si="6"/>
        <v>38.004673510694744</v>
      </c>
      <c r="AI99">
        <f t="shared" si="6"/>
        <v>0</v>
      </c>
      <c r="AJ99">
        <f t="shared" si="6"/>
        <v>0</v>
      </c>
      <c r="AK99">
        <f t="shared" si="6"/>
        <v>0.1764425</v>
      </c>
      <c r="AL99">
        <f t="shared" si="6"/>
        <v>-0.67149999999999999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45188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1.1664000000000001</v>
      </c>
      <c r="E3">
        <f>GT_NG!S3</f>
        <v>-1.9800000000000002E-2</v>
      </c>
      <c r="F3">
        <f>GT_Spot!S3</f>
        <v>0</v>
      </c>
      <c r="G3">
        <f>PPCL_NG!S3</f>
        <v>79.836987283498743</v>
      </c>
      <c r="H3">
        <f>PPCL_Spot!S3</f>
        <v>0</v>
      </c>
      <c r="I3">
        <f>Bawana_NG!S3</f>
        <v>18.999111485222592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62.38</v>
      </c>
      <c r="AB3" s="75">
        <f>-STOA!Q3</f>
        <v>0</v>
      </c>
      <c r="AC3">
        <f>SUMIF(B3:AB3,"&gt;0")*$AC$2-SUMIF(B3:AB3,"&lt;0")*($AC$2/(1-$AC$2))+SUMIF(AI3:AR3,"&gt;0")*$AC$2-SUMIF(AI3:AR3,"&lt;0")*($AC$2/(1-$AC$2))</f>
        <v>1.4291417760896872</v>
      </c>
      <c r="AD3">
        <f>SUM(B3:AB3,AI3:AR3)-AC3</f>
        <v>160.93355699263165</v>
      </c>
      <c r="AE3">
        <f>'IDT-1'!E3</f>
        <v>0</v>
      </c>
      <c r="AF3" s="24"/>
      <c r="AG3">
        <f>SUM(AD3:AF3)+AT3</f>
        <v>160.93355699263165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-1.9800000000000002E-2</v>
      </c>
      <c r="F4">
        <f>GT_Spot!S4</f>
        <v>0</v>
      </c>
      <c r="G4">
        <f>PPCL_NG!S4</f>
        <v>79.836987283498743</v>
      </c>
      <c r="H4">
        <f>PPCL_Spot!S4</f>
        <v>0</v>
      </c>
      <c r="I4">
        <f>Bawana_NG!S4</f>
        <v>18.999111485222592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62.38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1.4291417760896872</v>
      </c>
      <c r="AD4">
        <f t="shared" ref="AD4:AD67" si="1">SUM(B4:AB4,AI4:AR4)-AC4</f>
        <v>160.93355699263165</v>
      </c>
      <c r="AE4">
        <f>'IDT-1'!E4</f>
        <v>0</v>
      </c>
      <c r="AF4" s="24"/>
      <c r="AG4">
        <f t="shared" ref="AG4:AG67" si="2">SUM(AD4:AF4)+AT4</f>
        <v>160.93355699263165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-1.9800000000000002E-2</v>
      </c>
      <c r="F5">
        <f>GT_Spot!S5</f>
        <v>0</v>
      </c>
      <c r="G5">
        <f>PPCL_NG!S5</f>
        <v>79.836987283498743</v>
      </c>
      <c r="H5">
        <f>PPCL_Spot!S5</f>
        <v>0</v>
      </c>
      <c r="I5">
        <f>Bawana_NG!S5</f>
        <v>18.999111485222592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62.38</v>
      </c>
      <c r="AB5" s="75">
        <f>-STOA!Q5</f>
        <v>0</v>
      </c>
      <c r="AC5">
        <f t="shared" si="0"/>
        <v>1.4291417760896872</v>
      </c>
      <c r="AD5">
        <f t="shared" si="1"/>
        <v>160.93355699263165</v>
      </c>
      <c r="AE5">
        <f>'IDT-1'!E5</f>
        <v>0</v>
      </c>
      <c r="AF5" s="24"/>
      <c r="AG5">
        <f t="shared" si="2"/>
        <v>160.93355699263165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-1.9800000000000002E-2</v>
      </c>
      <c r="F6">
        <f>GT_Spot!S6</f>
        <v>0</v>
      </c>
      <c r="G6">
        <f>PPCL_NG!S6</f>
        <v>79.836987283498743</v>
      </c>
      <c r="H6">
        <f>PPCL_Spot!S6</f>
        <v>0</v>
      </c>
      <c r="I6">
        <f>Bawana_NG!S6</f>
        <v>18.999111485222592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62.38</v>
      </c>
      <c r="AB6" s="75">
        <f>-STOA!Q6</f>
        <v>0</v>
      </c>
      <c r="AC6">
        <f t="shared" si="0"/>
        <v>1.4291417760896872</v>
      </c>
      <c r="AD6">
        <f t="shared" si="1"/>
        <v>160.93355699263165</v>
      </c>
      <c r="AE6">
        <f>'IDT-1'!E6</f>
        <v>0</v>
      </c>
      <c r="AF6" s="24"/>
      <c r="AG6">
        <f t="shared" si="2"/>
        <v>160.93355699263165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-1.9800000000000002E-2</v>
      </c>
      <c r="F7">
        <f>GT_Spot!S7</f>
        <v>0</v>
      </c>
      <c r="G7">
        <f>PPCL_NG!S7</f>
        <v>79.836987283498743</v>
      </c>
      <c r="H7">
        <f>PPCL_Spot!S7</f>
        <v>0</v>
      </c>
      <c r="I7">
        <f>Bawana_NG!S7</f>
        <v>18.999132301228475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62.38</v>
      </c>
      <c r="AB7" s="75">
        <f>-STOA!Q7</f>
        <v>0</v>
      </c>
      <c r="AC7">
        <f t="shared" si="0"/>
        <v>1.429141959270539</v>
      </c>
      <c r="AD7">
        <f t="shared" si="1"/>
        <v>160.93357762545668</v>
      </c>
      <c r="AE7">
        <f>'IDT-1'!E7</f>
        <v>0</v>
      </c>
      <c r="AF7" s="24"/>
      <c r="AG7">
        <f t="shared" si="2"/>
        <v>160.93357762545668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-1.9800000000000002E-2</v>
      </c>
      <c r="F8">
        <f>GT_Spot!S8</f>
        <v>0</v>
      </c>
      <c r="G8">
        <f>PPCL_NG!S8</f>
        <v>79.836987283498743</v>
      </c>
      <c r="H8">
        <f>PPCL_Spot!S8</f>
        <v>0</v>
      </c>
      <c r="I8">
        <f>Bawana_NG!S8</f>
        <v>18.999132301228475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62.38</v>
      </c>
      <c r="AB8" s="75">
        <f>-STOA!Q8</f>
        <v>0</v>
      </c>
      <c r="AC8">
        <f t="shared" si="0"/>
        <v>1.429141959270539</v>
      </c>
      <c r="AD8">
        <f t="shared" si="1"/>
        <v>160.93357762545668</v>
      </c>
      <c r="AE8">
        <f>'IDT-1'!E8</f>
        <v>0</v>
      </c>
      <c r="AF8" s="24"/>
      <c r="AG8">
        <f t="shared" si="2"/>
        <v>160.93357762545668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-1.9800000000000002E-2</v>
      </c>
      <c r="F9">
        <f>GT_Spot!S9</f>
        <v>0</v>
      </c>
      <c r="G9">
        <f>PPCL_NG!S9</f>
        <v>79.836987283498743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62.38</v>
      </c>
      <c r="AB9" s="75">
        <f>-STOA!Q9</f>
        <v>0</v>
      </c>
      <c r="AC9">
        <f t="shared" si="0"/>
        <v>1.4352296165002154</v>
      </c>
      <c r="AD9">
        <f t="shared" si="1"/>
        <v>161.61926919887208</v>
      </c>
      <c r="AE9">
        <f>'IDT-1'!E9</f>
        <v>0</v>
      </c>
      <c r="AF9" s="24"/>
      <c r="AG9">
        <f t="shared" si="2"/>
        <v>161.61926919887208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-1.9800000000000002E-2</v>
      </c>
      <c r="F10">
        <f>GT_Spot!S10</f>
        <v>0</v>
      </c>
      <c r="G10">
        <f>PPCL_NG!S10</f>
        <v>79.836987283498743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62.38</v>
      </c>
      <c r="AB10" s="75">
        <f>-STOA!Q10</f>
        <v>0</v>
      </c>
      <c r="AC10">
        <f t="shared" si="0"/>
        <v>1.4352296165002154</v>
      </c>
      <c r="AD10">
        <f t="shared" si="1"/>
        <v>161.61926919887208</v>
      </c>
      <c r="AE10">
        <f>'IDT-1'!E10</f>
        <v>0</v>
      </c>
      <c r="AF10" s="24"/>
      <c r="AG10">
        <f t="shared" si="2"/>
        <v>161.61926919887208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-1.9800000000000002E-2</v>
      </c>
      <c r="F11">
        <f>GT_Spot!S11</f>
        <v>0</v>
      </c>
      <c r="G11">
        <f>PPCL_NG!S11</f>
        <v>79.836987283498743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62.38</v>
      </c>
      <c r="AB11" s="75">
        <f>-STOA!Q11</f>
        <v>0</v>
      </c>
      <c r="AC11">
        <f t="shared" si="0"/>
        <v>1.5684015293331453</v>
      </c>
      <c r="AD11">
        <f t="shared" si="1"/>
        <v>146.48609728603913</v>
      </c>
      <c r="AE11">
        <f>'IDT-1'!E11</f>
        <v>0</v>
      </c>
      <c r="AF11" s="24"/>
      <c r="AG11">
        <f t="shared" si="2"/>
        <v>146.48609728603913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-15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-1.9800000000000002E-2</v>
      </c>
      <c r="F12">
        <f>GT_Spot!S12</f>
        <v>0</v>
      </c>
      <c r="G12">
        <f>PPCL_NG!S12</f>
        <v>79.836987283498743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62.38</v>
      </c>
      <c r="AB12" s="75">
        <f>-STOA!Q12</f>
        <v>0</v>
      </c>
      <c r="AC12">
        <f t="shared" si="0"/>
        <v>1.5684015293331453</v>
      </c>
      <c r="AD12">
        <f t="shared" si="1"/>
        <v>146.48609728603913</v>
      </c>
      <c r="AE12">
        <f>'IDT-1'!E12</f>
        <v>0</v>
      </c>
      <c r="AF12" s="24"/>
      <c r="AG12">
        <f t="shared" si="2"/>
        <v>146.48609728603913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-15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-1.9800000000000002E-2</v>
      </c>
      <c r="F13">
        <f>GT_Spot!S13</f>
        <v>0</v>
      </c>
      <c r="G13">
        <f>PPCL_NG!S13</f>
        <v>79.836987283498743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62.38</v>
      </c>
      <c r="AB13" s="75">
        <f>-STOA!Q13</f>
        <v>0</v>
      </c>
      <c r="AC13">
        <f t="shared" si="0"/>
        <v>1.5684015293331453</v>
      </c>
      <c r="AD13">
        <f t="shared" si="1"/>
        <v>146.48609728603913</v>
      </c>
      <c r="AE13">
        <f>'IDT-1'!E13</f>
        <v>0</v>
      </c>
      <c r="AF13" s="24"/>
      <c r="AG13">
        <f t="shared" si="2"/>
        <v>146.48609728603913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-15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-1.9800000000000002E-2</v>
      </c>
      <c r="F14">
        <f>GT_Spot!S14</f>
        <v>0</v>
      </c>
      <c r="G14">
        <f>PPCL_NG!S14</f>
        <v>79.836987283498743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62.38</v>
      </c>
      <c r="AB14" s="75">
        <f>-STOA!Q14</f>
        <v>0</v>
      </c>
      <c r="AC14">
        <f t="shared" si="0"/>
        <v>1.5684015293331453</v>
      </c>
      <c r="AD14">
        <f t="shared" si="1"/>
        <v>146.48609728603913</v>
      </c>
      <c r="AE14">
        <f>'IDT-1'!E14</f>
        <v>0</v>
      </c>
      <c r="AF14" s="24"/>
      <c r="AG14">
        <f t="shared" si="2"/>
        <v>146.48609728603913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-15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-1.9800000000000002E-2</v>
      </c>
      <c r="F15">
        <f>GT_Spot!S15</f>
        <v>0</v>
      </c>
      <c r="G15">
        <f>PPCL_NG!S15</f>
        <v>79.836987283498743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62.38</v>
      </c>
      <c r="AB15" s="75">
        <f>-STOA!Q15</f>
        <v>0</v>
      </c>
      <c r="AC15">
        <f t="shared" si="0"/>
        <v>1.6127921669441219</v>
      </c>
      <c r="AD15">
        <f t="shared" si="1"/>
        <v>141.44170664842815</v>
      </c>
      <c r="AE15">
        <f>'IDT-1'!E15</f>
        <v>0</v>
      </c>
      <c r="AF15" s="24"/>
      <c r="AG15">
        <f t="shared" si="2"/>
        <v>141.44170664842815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-1.9800000000000002E-2</v>
      </c>
      <c r="F16">
        <f>GT_Spot!S16</f>
        <v>0</v>
      </c>
      <c r="G16">
        <f>PPCL_NG!S16</f>
        <v>79.836987283498743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62.38</v>
      </c>
      <c r="AB16" s="75">
        <f>-STOA!Q16</f>
        <v>0</v>
      </c>
      <c r="AC16">
        <f t="shared" si="0"/>
        <v>1.6127921669441219</v>
      </c>
      <c r="AD16">
        <f t="shared" si="1"/>
        <v>141.44170664842815</v>
      </c>
      <c r="AE16">
        <f>'IDT-1'!E16</f>
        <v>0</v>
      </c>
      <c r="AF16" s="24"/>
      <c r="AG16">
        <f t="shared" si="2"/>
        <v>141.44170664842815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-1.9800000000000002E-2</v>
      </c>
      <c r="F17">
        <f>GT_Spot!S17</f>
        <v>0</v>
      </c>
      <c r="G17">
        <f>PPCL_NG!S17</f>
        <v>79.836987283498743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62.38</v>
      </c>
      <c r="AB17" s="75">
        <f>-STOA!Q17</f>
        <v>0</v>
      </c>
      <c r="AC17">
        <f t="shared" si="0"/>
        <v>1.6127921669441219</v>
      </c>
      <c r="AD17">
        <f t="shared" si="1"/>
        <v>141.44170664842815</v>
      </c>
      <c r="AE17">
        <f>'IDT-1'!E17</f>
        <v>0</v>
      </c>
      <c r="AF17" s="24"/>
      <c r="AG17">
        <f t="shared" si="2"/>
        <v>141.44170664842815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-1.9800000000000002E-2</v>
      </c>
      <c r="F18">
        <f>GT_Spot!S18</f>
        <v>0</v>
      </c>
      <c r="G18">
        <f>PPCL_NG!S18</f>
        <v>79.836987283498743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62.38</v>
      </c>
      <c r="AB18" s="75">
        <f>-STOA!Q18</f>
        <v>0</v>
      </c>
      <c r="AC18">
        <f t="shared" si="0"/>
        <v>1.6127921669441219</v>
      </c>
      <c r="AD18">
        <f t="shared" si="1"/>
        <v>141.44170664842815</v>
      </c>
      <c r="AE18">
        <f>'IDT-1'!E18</f>
        <v>0</v>
      </c>
      <c r="AF18" s="24"/>
      <c r="AG18">
        <f t="shared" si="2"/>
        <v>141.44170664842815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-1.9800000000000002E-2</v>
      </c>
      <c r="F19">
        <f>GT_Spot!S19</f>
        <v>0</v>
      </c>
      <c r="G19">
        <f>PPCL_NG!S19</f>
        <v>79.836987283498743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62.38</v>
      </c>
      <c r="AB19" s="75">
        <f>-STOA!Q19</f>
        <v>0</v>
      </c>
      <c r="AC19">
        <f t="shared" si="0"/>
        <v>1.6127921669441219</v>
      </c>
      <c r="AD19">
        <f t="shared" si="1"/>
        <v>141.44170664842815</v>
      </c>
      <c r="AE19">
        <f>'IDT-1'!E19</f>
        <v>0</v>
      </c>
      <c r="AF19" s="24"/>
      <c r="AG19">
        <f t="shared" si="2"/>
        <v>141.44170664842815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-1.9800000000000002E-2</v>
      </c>
      <c r="F20">
        <f>GT_Spot!S20</f>
        <v>0</v>
      </c>
      <c r="G20">
        <f>PPCL_NG!S20</f>
        <v>79.836987283498743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62.38</v>
      </c>
      <c r="AB20" s="75">
        <f>-STOA!Q20</f>
        <v>0</v>
      </c>
      <c r="AC20">
        <f t="shared" si="0"/>
        <v>1.6127921669441219</v>
      </c>
      <c r="AD20">
        <f t="shared" si="1"/>
        <v>141.44170664842815</v>
      </c>
      <c r="AE20">
        <f>'IDT-1'!E20</f>
        <v>0</v>
      </c>
      <c r="AF20" s="24"/>
      <c r="AG20">
        <f t="shared" si="2"/>
        <v>141.44170664842815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-1.9800000000000002E-2</v>
      </c>
      <c r="F21">
        <f>GT_Spot!S21</f>
        <v>0</v>
      </c>
      <c r="G21">
        <f>PPCL_NG!S21</f>
        <v>79.836987283498743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62.38</v>
      </c>
      <c r="AB21" s="75">
        <f>-STOA!Q21</f>
        <v>0</v>
      </c>
      <c r="AC21">
        <f t="shared" si="0"/>
        <v>1.6127921669441219</v>
      </c>
      <c r="AD21">
        <f t="shared" si="1"/>
        <v>141.44170664842815</v>
      </c>
      <c r="AE21">
        <f>'IDT-1'!E21</f>
        <v>0</v>
      </c>
      <c r="AF21" s="24"/>
      <c r="AG21">
        <f t="shared" si="2"/>
        <v>141.44170664842815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-1.9800000000000002E-2</v>
      </c>
      <c r="F22">
        <f>GT_Spot!S22</f>
        <v>0</v>
      </c>
      <c r="G22">
        <f>PPCL_NG!S22</f>
        <v>79.836987283498743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62.38</v>
      </c>
      <c r="AB22" s="75">
        <f>-STOA!Q22</f>
        <v>0</v>
      </c>
      <c r="AC22">
        <f t="shared" si="0"/>
        <v>1.6127921669441219</v>
      </c>
      <c r="AD22">
        <f t="shared" si="1"/>
        <v>141.44170664842815</v>
      </c>
      <c r="AE22">
        <f>'IDT-1'!E22</f>
        <v>0</v>
      </c>
      <c r="AF22" s="24"/>
      <c r="AG22">
        <f t="shared" si="2"/>
        <v>141.44170664842815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-1.9800000000000002E-2</v>
      </c>
      <c r="F23">
        <f>GT_Spot!S23</f>
        <v>0</v>
      </c>
      <c r="G23">
        <f>PPCL_NG!S23</f>
        <v>79.836987283498743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62.38</v>
      </c>
      <c r="AB23" s="75">
        <f>-STOA!Q23</f>
        <v>0</v>
      </c>
      <c r="AC23">
        <f t="shared" si="0"/>
        <v>1.6127921669441219</v>
      </c>
      <c r="AD23">
        <f t="shared" si="1"/>
        <v>141.44170664842815</v>
      </c>
      <c r="AE23">
        <f>'IDT-1'!E23</f>
        <v>0</v>
      </c>
      <c r="AF23" s="24"/>
      <c r="AG23">
        <f t="shared" si="2"/>
        <v>141.44170664842815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-1.9800000000000002E-2</v>
      </c>
      <c r="F24">
        <f>GT_Spot!S24</f>
        <v>0</v>
      </c>
      <c r="G24">
        <f>PPCL_NG!S24</f>
        <v>79.836987283498743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62.38</v>
      </c>
      <c r="AB24" s="75">
        <f>-STOA!Q24</f>
        <v>0</v>
      </c>
      <c r="AC24">
        <f t="shared" si="0"/>
        <v>1.6127921669441219</v>
      </c>
      <c r="AD24">
        <f t="shared" si="1"/>
        <v>141.44170664842815</v>
      </c>
      <c r="AE24">
        <f>'IDT-1'!E24</f>
        <v>0</v>
      </c>
      <c r="AF24" s="24"/>
      <c r="AG24">
        <f t="shared" si="2"/>
        <v>141.44170664842815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-1.9800000000000002E-2</v>
      </c>
      <c r="F25">
        <f>GT_Spot!S25</f>
        <v>0</v>
      </c>
      <c r="G25">
        <f>PPCL_NG!S25</f>
        <v>79.836987283498743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62.38</v>
      </c>
      <c r="AB25" s="75">
        <f>-STOA!Q25</f>
        <v>0</v>
      </c>
      <c r="AC25">
        <f t="shared" si="0"/>
        <v>1.6127921669441219</v>
      </c>
      <c r="AD25">
        <f t="shared" si="1"/>
        <v>141.44170664842815</v>
      </c>
      <c r="AE25">
        <f>'IDT-1'!E25</f>
        <v>0</v>
      </c>
      <c r="AF25" s="24"/>
      <c r="AG25">
        <f t="shared" si="2"/>
        <v>141.44170664842815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-1.9800000000000002E-2</v>
      </c>
      <c r="F26">
        <f>GT_Spot!S26</f>
        <v>0</v>
      </c>
      <c r="G26">
        <f>PPCL_NG!S26</f>
        <v>79.836987283498743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62.38</v>
      </c>
      <c r="AB26" s="75">
        <f>-STOA!Q26</f>
        <v>0</v>
      </c>
      <c r="AC26">
        <f t="shared" si="0"/>
        <v>1.6127921669441219</v>
      </c>
      <c r="AD26">
        <f t="shared" si="1"/>
        <v>141.44170664842815</v>
      </c>
      <c r="AE26">
        <f>'IDT-1'!E26</f>
        <v>0</v>
      </c>
      <c r="AF26" s="24"/>
      <c r="AG26">
        <f t="shared" si="2"/>
        <v>141.44170664842815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-1.9800000000000002E-2</v>
      </c>
      <c r="F27">
        <f>GT_Spot!S27</f>
        <v>0</v>
      </c>
      <c r="G27">
        <f>PPCL_NG!S27</f>
        <v>79.836987283498743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62.38</v>
      </c>
      <c r="AB27" s="75">
        <f>-STOA!Q27</f>
        <v>0</v>
      </c>
      <c r="AC27">
        <f t="shared" si="0"/>
        <v>1.6127921669441219</v>
      </c>
      <c r="AD27">
        <f t="shared" si="1"/>
        <v>141.44170664842815</v>
      </c>
      <c r="AE27">
        <f>'IDT-1'!E27</f>
        <v>0</v>
      </c>
      <c r="AF27" s="24"/>
      <c r="AG27">
        <f t="shared" si="2"/>
        <v>141.44170664842815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-1.9800000000000002E-2</v>
      </c>
      <c r="F28">
        <f>GT_Spot!S28</f>
        <v>0</v>
      </c>
      <c r="G28">
        <f>PPCL_NG!S28</f>
        <v>79.836987283498743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62.38</v>
      </c>
      <c r="AB28" s="75">
        <f>-STOA!Q28</f>
        <v>0</v>
      </c>
      <c r="AC28">
        <f t="shared" si="0"/>
        <v>1.6127921669441219</v>
      </c>
      <c r="AD28">
        <f t="shared" si="1"/>
        <v>141.44170664842815</v>
      </c>
      <c r="AE28">
        <f>'IDT-1'!E28</f>
        <v>0</v>
      </c>
      <c r="AF28" s="24"/>
      <c r="AG28">
        <f t="shared" si="2"/>
        <v>141.44170664842815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-1.9800000000000002E-2</v>
      </c>
      <c r="F29">
        <f>GT_Spot!S29</f>
        <v>0</v>
      </c>
      <c r="G29">
        <f>PPCL_NG!S29</f>
        <v>79.836987283498743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62.38</v>
      </c>
      <c r="AB29" s="75">
        <f>-STOA!Q29</f>
        <v>0</v>
      </c>
      <c r="AC29">
        <f t="shared" si="0"/>
        <v>1.6127921669441219</v>
      </c>
      <c r="AD29">
        <f t="shared" si="1"/>
        <v>141.44170664842815</v>
      </c>
      <c r="AE29">
        <f>'IDT-1'!E29</f>
        <v>0</v>
      </c>
      <c r="AF29" s="24"/>
      <c r="AG29">
        <f t="shared" si="2"/>
        <v>141.44170664842815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-20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-1.9800000000000002E-2</v>
      </c>
      <c r="F30">
        <f>GT_Spot!S30</f>
        <v>0</v>
      </c>
      <c r="G30">
        <f>PPCL_NG!S30</f>
        <v>79.836987283498743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62.38</v>
      </c>
      <c r="AB30" s="75">
        <f>-STOA!Q30</f>
        <v>0</v>
      </c>
      <c r="AC30">
        <f t="shared" si="0"/>
        <v>1.5240108917221686</v>
      </c>
      <c r="AD30">
        <f t="shared" si="1"/>
        <v>151.53048792365013</v>
      </c>
      <c r="AE30">
        <f>'IDT-1'!E30</f>
        <v>0</v>
      </c>
      <c r="AF30" s="24"/>
      <c r="AG30">
        <f t="shared" si="2"/>
        <v>151.53048792365013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-1.9800000000000002E-2</v>
      </c>
      <c r="F31">
        <f>GT_Spot!S31</f>
        <v>0</v>
      </c>
      <c r="G31">
        <f>PPCL_NG!S31</f>
        <v>79.836987283498743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62.38</v>
      </c>
      <c r="AB31" s="75">
        <f>-STOA!Q31</f>
        <v>0</v>
      </c>
      <c r="AC31">
        <f t="shared" si="0"/>
        <v>1.4352296165002154</v>
      </c>
      <c r="AD31">
        <f t="shared" si="1"/>
        <v>161.61926919887208</v>
      </c>
      <c r="AE31">
        <f>'IDT-1'!E31</f>
        <v>0</v>
      </c>
      <c r="AF31" s="24"/>
      <c r="AG31">
        <f t="shared" si="2"/>
        <v>161.61926919887208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-1.9800000000000002E-2</v>
      </c>
      <c r="F32">
        <f>GT_Spot!S32</f>
        <v>0</v>
      </c>
      <c r="G32">
        <f>PPCL_NG!S32</f>
        <v>79.836987283498743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62.38</v>
      </c>
      <c r="AB32" s="75">
        <f>-STOA!Q32</f>
        <v>0</v>
      </c>
      <c r="AC32">
        <f t="shared" si="0"/>
        <v>1.4352296165002154</v>
      </c>
      <c r="AD32">
        <f t="shared" si="1"/>
        <v>161.61926919887208</v>
      </c>
      <c r="AE32">
        <f>'IDT-1'!E32</f>
        <v>0</v>
      </c>
      <c r="AF32" s="24"/>
      <c r="AG32">
        <f t="shared" si="2"/>
        <v>161.61926919887208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-1.9800000000000002E-2</v>
      </c>
      <c r="F33">
        <f>GT_Spot!S33</f>
        <v>0</v>
      </c>
      <c r="G33">
        <f>PPCL_NG!S33</f>
        <v>79.836987283498743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62.38</v>
      </c>
      <c r="AB33" s="75">
        <f>-STOA!Q33</f>
        <v>0</v>
      </c>
      <c r="AC33">
        <f t="shared" si="0"/>
        <v>1.4352296165002154</v>
      </c>
      <c r="AD33">
        <f t="shared" si="1"/>
        <v>161.61926919887208</v>
      </c>
      <c r="AE33">
        <f>'IDT-1'!E33</f>
        <v>0</v>
      </c>
      <c r="AF33" s="24"/>
      <c r="AG33">
        <f t="shared" si="2"/>
        <v>161.61926919887208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-1.9800000000000002E-2</v>
      </c>
      <c r="F34">
        <f>GT_Spot!S34</f>
        <v>0</v>
      </c>
      <c r="G34">
        <f>PPCL_NG!S34</f>
        <v>79.836987283498743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62.38</v>
      </c>
      <c r="AB34" s="75">
        <f>-STOA!Q34</f>
        <v>0</v>
      </c>
      <c r="AC34">
        <f t="shared" si="0"/>
        <v>1.4352296165002154</v>
      </c>
      <c r="AD34">
        <f t="shared" si="1"/>
        <v>161.61926919887208</v>
      </c>
      <c r="AE34">
        <f>'IDT-1'!E34</f>
        <v>0</v>
      </c>
      <c r="AF34" s="24"/>
      <c r="AG34">
        <f t="shared" si="2"/>
        <v>161.61926919887208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-1.9800000000000002E-2</v>
      </c>
      <c r="F35">
        <f>GT_Spot!S35</f>
        <v>0</v>
      </c>
      <c r="G35">
        <f>PPCL_NG!S35</f>
        <v>79.836987283498743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27.83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62.38</v>
      </c>
      <c r="AB35" s="75">
        <f>-STOA!Q35</f>
        <v>0</v>
      </c>
      <c r="AC35">
        <f t="shared" si="0"/>
        <v>1.6801336165002156</v>
      </c>
      <c r="AD35">
        <f t="shared" si="1"/>
        <v>189.20436519887204</v>
      </c>
      <c r="AE35">
        <f>'IDT-1'!E35</f>
        <v>0</v>
      </c>
      <c r="AF35" s="24"/>
      <c r="AG35">
        <f t="shared" si="2"/>
        <v>189.20436519887204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-1.9800000000000002E-2</v>
      </c>
      <c r="F36">
        <f>GT_Spot!S36</f>
        <v>0</v>
      </c>
      <c r="G36">
        <f>PPCL_NG!S36</f>
        <v>79.836987283498743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45.11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62.38</v>
      </c>
      <c r="AB36" s="75">
        <f>-STOA!Q36</f>
        <v>0</v>
      </c>
      <c r="AC36">
        <f t="shared" si="0"/>
        <v>1.8321976165002154</v>
      </c>
      <c r="AD36">
        <f t="shared" si="1"/>
        <v>206.33230119887205</v>
      </c>
      <c r="AE36">
        <f>'IDT-1'!E36</f>
        <v>0</v>
      </c>
      <c r="AF36" s="24"/>
      <c r="AG36">
        <f t="shared" si="2"/>
        <v>206.33230119887205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-1.9800000000000002E-2</v>
      </c>
      <c r="F37">
        <f>GT_Spot!S37</f>
        <v>0</v>
      </c>
      <c r="G37">
        <f>PPCL_NG!S37</f>
        <v>79.836987283498743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59.5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62.38</v>
      </c>
      <c r="AB37" s="75">
        <f>-STOA!Q37</f>
        <v>0</v>
      </c>
      <c r="AC37">
        <f t="shared" si="0"/>
        <v>1.9588296165002155</v>
      </c>
      <c r="AD37">
        <f t="shared" si="1"/>
        <v>220.59566919887203</v>
      </c>
      <c r="AE37">
        <f>'IDT-1'!E37</f>
        <v>0</v>
      </c>
      <c r="AF37" s="24"/>
      <c r="AG37">
        <f t="shared" si="2"/>
        <v>220.59566919887203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1.1664000000000001</v>
      </c>
      <c r="E38">
        <f>GT_NG!S38</f>
        <v>-1.9800000000000002E-2</v>
      </c>
      <c r="F38">
        <f>GT_Spot!S38</f>
        <v>0</v>
      </c>
      <c r="G38">
        <f>PPCL_NG!S38</f>
        <v>79.836987283498743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72.94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62.38</v>
      </c>
      <c r="AB38" s="75">
        <f>-STOA!Q38</f>
        <v>0</v>
      </c>
      <c r="AC38">
        <f t="shared" si="0"/>
        <v>2.0771016165002156</v>
      </c>
      <c r="AD38">
        <f t="shared" si="1"/>
        <v>233.91739719887204</v>
      </c>
      <c r="AE38">
        <f>'IDT-1'!E38</f>
        <v>0</v>
      </c>
      <c r="AF38" s="24"/>
      <c r="AG38">
        <f t="shared" si="2"/>
        <v>233.91739719887204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-3.465E-2</v>
      </c>
      <c r="F39">
        <f>GT_Spot!S39</f>
        <v>0</v>
      </c>
      <c r="G39">
        <f>PPCL_NG!S39</f>
        <v>79.836987283498743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34.549999999999997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115.17000000000002</v>
      </c>
      <c r="AB39" s="75">
        <f>-STOA!Q39</f>
        <v>0</v>
      </c>
      <c r="AC39">
        <f t="shared" si="0"/>
        <v>2.2039534566939198</v>
      </c>
      <c r="AD39">
        <f t="shared" si="1"/>
        <v>248.17569535867835</v>
      </c>
      <c r="AE39">
        <f>'IDT-1'!E39</f>
        <v>0</v>
      </c>
      <c r="AF39" s="24"/>
      <c r="AG39">
        <f t="shared" si="2"/>
        <v>248.17569535867835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-3.465E-2</v>
      </c>
      <c r="F40">
        <f>GT_Spot!S40</f>
        <v>0</v>
      </c>
      <c r="G40">
        <f>PPCL_NG!S40</f>
        <v>79.836987283498743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47.03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115.17000000000002</v>
      </c>
      <c r="AB40" s="75">
        <f>-STOA!Q40</f>
        <v>0</v>
      </c>
      <c r="AC40">
        <f t="shared" si="0"/>
        <v>2.31377745669392</v>
      </c>
      <c r="AD40">
        <f t="shared" si="1"/>
        <v>260.54587135867837</v>
      </c>
      <c r="AE40">
        <f>'IDT-1'!E40</f>
        <v>0</v>
      </c>
      <c r="AF40" s="24"/>
      <c r="AG40">
        <f t="shared" si="2"/>
        <v>260.54587135867837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-3.465E-2</v>
      </c>
      <c r="F41">
        <f>GT_Spot!S41</f>
        <v>0</v>
      </c>
      <c r="G41">
        <f>PPCL_NG!S41</f>
        <v>79.836987283498743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57.58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115.17000000000002</v>
      </c>
      <c r="AB41" s="75">
        <f>-STOA!Q41</f>
        <v>0</v>
      </c>
      <c r="AC41">
        <f t="shared" si="0"/>
        <v>2.4066174566939202</v>
      </c>
      <c r="AD41">
        <f t="shared" si="1"/>
        <v>271.00303135867836</v>
      </c>
      <c r="AE41">
        <f>'IDT-1'!E41</f>
        <v>0</v>
      </c>
      <c r="AF41" s="24"/>
      <c r="AG41">
        <f t="shared" si="2"/>
        <v>271.00303135867836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-3.465E-2</v>
      </c>
      <c r="F42">
        <f>GT_Spot!S42</f>
        <v>0</v>
      </c>
      <c r="G42">
        <f>PPCL_NG!S42</f>
        <v>79.836987283498743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68.14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115.17000000000002</v>
      </c>
      <c r="AB42" s="75">
        <f>-STOA!Q42</f>
        <v>0</v>
      </c>
      <c r="AC42">
        <f t="shared" si="0"/>
        <v>2.4995454566939204</v>
      </c>
      <c r="AD42">
        <f t="shared" si="1"/>
        <v>281.47010335867839</v>
      </c>
      <c r="AE42">
        <f>'IDT-1'!E42</f>
        <v>0</v>
      </c>
      <c r="AF42" s="24"/>
      <c r="AG42">
        <f t="shared" si="2"/>
        <v>281.47010335867839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-3.465E-2</v>
      </c>
      <c r="F43">
        <f>GT_Spot!S43</f>
        <v>0</v>
      </c>
      <c r="G43">
        <f>PPCL_NG!S43</f>
        <v>79.836987283498743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74.86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115.17000000000002</v>
      </c>
      <c r="AB43" s="75">
        <f>-STOA!Q43</f>
        <v>0</v>
      </c>
      <c r="AC43">
        <f t="shared" si="0"/>
        <v>2.55868145669392</v>
      </c>
      <c r="AD43">
        <f t="shared" si="1"/>
        <v>288.13096735867833</v>
      </c>
      <c r="AE43">
        <f>'IDT-1'!E43</f>
        <v>0</v>
      </c>
      <c r="AF43" s="24"/>
      <c r="AG43">
        <f t="shared" si="2"/>
        <v>288.13096735867833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-3.465E-2</v>
      </c>
      <c r="F44">
        <f>GT_Spot!S44</f>
        <v>0</v>
      </c>
      <c r="G44">
        <f>PPCL_NG!S44</f>
        <v>79.836987283498743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78.7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115.17000000000002</v>
      </c>
      <c r="AB44" s="75">
        <f>-STOA!Q44</f>
        <v>0</v>
      </c>
      <c r="AC44">
        <f t="shared" si="0"/>
        <v>2.5924734566939205</v>
      </c>
      <c r="AD44">
        <f t="shared" si="1"/>
        <v>291.93717535867836</v>
      </c>
      <c r="AE44">
        <f>'IDT-1'!E44</f>
        <v>0</v>
      </c>
      <c r="AF44" s="24"/>
      <c r="AG44">
        <f t="shared" si="2"/>
        <v>291.93717535867836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1.1664000000000001</v>
      </c>
      <c r="E45">
        <f>GT_NG!S45</f>
        <v>-3.465E-2</v>
      </c>
      <c r="F45">
        <f>GT_Spot!S45</f>
        <v>0</v>
      </c>
      <c r="G45">
        <f>PPCL_NG!S45</f>
        <v>79.836987283498743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89.97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115.17000000000002</v>
      </c>
      <c r="AB45" s="75">
        <f>-STOA!Q45</f>
        <v>0</v>
      </c>
      <c r="AC45">
        <f t="shared" si="0"/>
        <v>2.7207694352134335</v>
      </c>
      <c r="AD45">
        <f t="shared" si="1"/>
        <v>306.38796784828531</v>
      </c>
      <c r="AE45">
        <f>'IDT-1'!E45</f>
        <v>0</v>
      </c>
      <c r="AF45" s="24"/>
      <c r="AG45">
        <f t="shared" si="2"/>
        <v>306.38796784828531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1.1664000000000001</v>
      </c>
      <c r="E46">
        <f>GT_NG!S46</f>
        <v>-3.465E-2</v>
      </c>
      <c r="F46">
        <f>GT_Spot!S46</f>
        <v>0</v>
      </c>
      <c r="G46">
        <f>PPCL_NG!S46</f>
        <v>79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89.97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115.17000000000002</v>
      </c>
      <c r="AB46" s="75">
        <f>-STOA!Q46</f>
        <v>0</v>
      </c>
      <c r="AC46">
        <f t="shared" si="0"/>
        <v>2.713403947118644</v>
      </c>
      <c r="AD46">
        <f t="shared" si="1"/>
        <v>305.55834605288135</v>
      </c>
      <c r="AE46">
        <f>'IDT-1'!E46</f>
        <v>0</v>
      </c>
      <c r="AF46" s="24"/>
      <c r="AG46">
        <f t="shared" si="2"/>
        <v>305.55834605288135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1.1664000000000001</v>
      </c>
      <c r="E47">
        <f>GT_NG!S47</f>
        <v>-3.465E-2</v>
      </c>
      <c r="F47">
        <f>GT_Spot!S47</f>
        <v>0</v>
      </c>
      <c r="G47">
        <f>PPCL_NG!S47</f>
        <v>79.836987283498743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89.97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115.17000000000002</v>
      </c>
      <c r="AB47" s="75">
        <f>-STOA!Q47</f>
        <v>0</v>
      </c>
      <c r="AC47">
        <f t="shared" si="0"/>
        <v>2.7207694352134335</v>
      </c>
      <c r="AD47">
        <f t="shared" si="1"/>
        <v>306.38796784828531</v>
      </c>
      <c r="AE47">
        <f>'IDT-1'!E47</f>
        <v>0</v>
      </c>
      <c r="AF47" s="24"/>
      <c r="AG47">
        <f t="shared" si="2"/>
        <v>306.38796784828531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-3.465E-2</v>
      </c>
      <c r="F48">
        <f>GT_Spot!S48</f>
        <v>0</v>
      </c>
      <c r="G48">
        <f>PPCL_NG!S48</f>
        <v>79.836987283498743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89.97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115.17000000000002</v>
      </c>
      <c r="AB48" s="75">
        <f>-STOA!Q48</f>
        <v>0</v>
      </c>
      <c r="AC48">
        <f t="shared" si="0"/>
        <v>2.7207694352134335</v>
      </c>
      <c r="AD48">
        <f t="shared" si="1"/>
        <v>306.38796784828531</v>
      </c>
      <c r="AE48">
        <f>'IDT-1'!E48</f>
        <v>0</v>
      </c>
      <c r="AF48" s="24"/>
      <c r="AG48">
        <f t="shared" si="2"/>
        <v>306.38796784828531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-3.465E-2</v>
      </c>
      <c r="F49">
        <f>GT_Spot!S49</f>
        <v>0</v>
      </c>
      <c r="G49">
        <f>PPCL_NG!S49</f>
        <v>79.836987283498743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89.97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115.17000000000002</v>
      </c>
      <c r="AB49" s="75">
        <f>-STOA!Q49</f>
        <v>0</v>
      </c>
      <c r="AC49">
        <f t="shared" si="0"/>
        <v>2.7207694352134335</v>
      </c>
      <c r="AD49">
        <f t="shared" si="1"/>
        <v>306.38796784828531</v>
      </c>
      <c r="AE49">
        <f>'IDT-1'!E49</f>
        <v>0</v>
      </c>
      <c r="AF49" s="24"/>
      <c r="AG49">
        <f t="shared" si="2"/>
        <v>306.38796784828531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-3.465E-2</v>
      </c>
      <c r="F50">
        <f>GT_Spot!S50</f>
        <v>0</v>
      </c>
      <c r="G50">
        <f>PPCL_NG!S50</f>
        <v>79.836987283498743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89.97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115.17000000000002</v>
      </c>
      <c r="AB50" s="75">
        <f>-STOA!Q50</f>
        <v>0</v>
      </c>
      <c r="AC50">
        <f t="shared" si="0"/>
        <v>2.7207694352134335</v>
      </c>
      <c r="AD50">
        <f t="shared" si="1"/>
        <v>306.38796784828531</v>
      </c>
      <c r="AE50">
        <f>'IDT-1'!E50</f>
        <v>0</v>
      </c>
      <c r="AF50" s="24"/>
      <c r="AG50">
        <f t="shared" si="2"/>
        <v>306.38796784828531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-3.465E-2</v>
      </c>
      <c r="F51">
        <f>GT_Spot!S51</f>
        <v>0</v>
      </c>
      <c r="G51">
        <f>PPCL_NG!S51</f>
        <v>79.836987283498743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89.97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115.17000000000002</v>
      </c>
      <c r="AB51" s="75">
        <f>-STOA!Q51</f>
        <v>0</v>
      </c>
      <c r="AC51">
        <f t="shared" si="0"/>
        <v>2.8896414352134334</v>
      </c>
      <c r="AD51">
        <f t="shared" si="1"/>
        <v>325.40909584828529</v>
      </c>
      <c r="AE51">
        <f>'IDT-1'!E51</f>
        <v>0</v>
      </c>
      <c r="AF51" s="24"/>
      <c r="AG51">
        <f t="shared" si="2"/>
        <v>325.40909584828529</v>
      </c>
      <c r="AI51" s="34">
        <f>PXIL!K51</f>
        <v>0</v>
      </c>
      <c r="AJ51" s="34">
        <f>PXIL!Q51</f>
        <v>0</v>
      </c>
      <c r="AK51" s="34">
        <f>RTM_IEX!K51</f>
        <v>19.190000000000001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-3.465E-2</v>
      </c>
      <c r="F52">
        <f>GT_Spot!S52</f>
        <v>0</v>
      </c>
      <c r="G52">
        <f>PPCL_NG!S52</f>
        <v>79.836987283498743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89.97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115.17000000000002</v>
      </c>
      <c r="AB52" s="75">
        <f>-STOA!Q52</f>
        <v>0</v>
      </c>
      <c r="AC52">
        <f t="shared" si="0"/>
        <v>2.8896414352134334</v>
      </c>
      <c r="AD52">
        <f t="shared" si="1"/>
        <v>325.40909584828529</v>
      </c>
      <c r="AE52">
        <f>'IDT-1'!E52</f>
        <v>0</v>
      </c>
      <c r="AF52" s="24"/>
      <c r="AG52">
        <f t="shared" si="2"/>
        <v>325.40909584828529</v>
      </c>
      <c r="AI52" s="34">
        <f>PXIL!K52</f>
        <v>0</v>
      </c>
      <c r="AJ52" s="34">
        <f>PXIL!Q52</f>
        <v>0</v>
      </c>
      <c r="AK52" s="34">
        <f>RTM_IEX!K52</f>
        <v>19.190000000000001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-3.465E-2</v>
      </c>
      <c r="F53">
        <f>GT_Spot!S53</f>
        <v>0</v>
      </c>
      <c r="G53">
        <f>PPCL_NG!S53</f>
        <v>79.836987283498743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89.97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115.17000000000002</v>
      </c>
      <c r="AB53" s="75">
        <f>-STOA!Q53</f>
        <v>0</v>
      </c>
      <c r="AC53">
        <f t="shared" si="0"/>
        <v>2.8896414352134334</v>
      </c>
      <c r="AD53">
        <f t="shared" si="1"/>
        <v>325.40909584828529</v>
      </c>
      <c r="AE53">
        <f>'IDT-1'!E53</f>
        <v>0</v>
      </c>
      <c r="AF53" s="24"/>
      <c r="AG53">
        <f t="shared" si="2"/>
        <v>325.40909584828529</v>
      </c>
      <c r="AI53" s="34">
        <f>PXIL!K53</f>
        <v>0</v>
      </c>
      <c r="AJ53" s="34">
        <f>PXIL!Q53</f>
        <v>0</v>
      </c>
      <c r="AK53" s="34">
        <f>RTM_IEX!K53</f>
        <v>19.190000000000001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-3.465E-2</v>
      </c>
      <c r="F54">
        <f>GT_Spot!S54</f>
        <v>0</v>
      </c>
      <c r="G54">
        <f>PPCL_NG!S54</f>
        <v>79.836987283498743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89.97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115.17000000000002</v>
      </c>
      <c r="AB54" s="75">
        <f>-STOA!Q54</f>
        <v>0</v>
      </c>
      <c r="AC54">
        <f t="shared" si="0"/>
        <v>2.8896414352134334</v>
      </c>
      <c r="AD54">
        <f t="shared" si="1"/>
        <v>325.40909584828529</v>
      </c>
      <c r="AE54">
        <f>'IDT-1'!E54</f>
        <v>0</v>
      </c>
      <c r="AF54" s="24"/>
      <c r="AG54">
        <f t="shared" si="2"/>
        <v>325.40909584828529</v>
      </c>
      <c r="AI54" s="34">
        <f>PXIL!K54</f>
        <v>0</v>
      </c>
      <c r="AJ54" s="34">
        <f>PXIL!Q54</f>
        <v>0</v>
      </c>
      <c r="AK54" s="34">
        <f>RTM_IEX!K54</f>
        <v>19.190000000000001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-3.465E-2</v>
      </c>
      <c r="F55">
        <f>GT_Spot!S55</f>
        <v>0</v>
      </c>
      <c r="G55">
        <f>PPCL_NG!S55</f>
        <v>79.836987283498743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89.97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115.17000000000002</v>
      </c>
      <c r="AB55" s="75">
        <f>-STOA!Q55</f>
        <v>0</v>
      </c>
      <c r="AC55">
        <f t="shared" si="0"/>
        <v>2.8052494352134336</v>
      </c>
      <c r="AD55">
        <f t="shared" si="1"/>
        <v>315.90348784828529</v>
      </c>
      <c r="AE55">
        <f>'IDT-1'!E55</f>
        <v>0</v>
      </c>
      <c r="AF55" s="24"/>
      <c r="AG55">
        <f t="shared" si="2"/>
        <v>315.90348784828529</v>
      </c>
      <c r="AI55" s="34">
        <f>PXIL!K55</f>
        <v>0</v>
      </c>
      <c r="AJ55" s="34">
        <f>PXIL!Q55</f>
        <v>0</v>
      </c>
      <c r="AK55" s="34">
        <f>RTM_IEX!K55</f>
        <v>9.6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-3.465E-2</v>
      </c>
      <c r="F56">
        <f>GT_Spot!S56</f>
        <v>0</v>
      </c>
      <c r="G56">
        <f>PPCL_NG!S56</f>
        <v>79.836987283498743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89.97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115.17000000000002</v>
      </c>
      <c r="AB56" s="75">
        <f>-STOA!Q56</f>
        <v>0</v>
      </c>
      <c r="AC56">
        <f t="shared" si="0"/>
        <v>2.8052494352134336</v>
      </c>
      <c r="AD56">
        <f t="shared" si="1"/>
        <v>315.90348784828529</v>
      </c>
      <c r="AE56">
        <f>'IDT-1'!E56</f>
        <v>0</v>
      </c>
      <c r="AF56" s="24"/>
      <c r="AG56">
        <f t="shared" si="2"/>
        <v>315.90348784828529</v>
      </c>
      <c r="AI56" s="34">
        <f>PXIL!K56</f>
        <v>0</v>
      </c>
      <c r="AJ56" s="34">
        <f>PXIL!Q56</f>
        <v>0</v>
      </c>
      <c r="AK56" s="34">
        <f>RTM_IEX!K56</f>
        <v>9.6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-3.465E-2</v>
      </c>
      <c r="F57">
        <f>GT_Spot!S57</f>
        <v>0</v>
      </c>
      <c r="G57">
        <f>PPCL_NG!S57</f>
        <v>79.836987283498743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89.97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115.17000000000002</v>
      </c>
      <c r="AB57" s="75">
        <f>-STOA!Q57</f>
        <v>0</v>
      </c>
      <c r="AC57">
        <f t="shared" si="0"/>
        <v>2.8052494352134336</v>
      </c>
      <c r="AD57">
        <f t="shared" si="1"/>
        <v>315.90348784828529</v>
      </c>
      <c r="AE57">
        <f>'IDT-1'!E57</f>
        <v>0</v>
      </c>
      <c r="AF57" s="24"/>
      <c r="AG57">
        <f t="shared" si="2"/>
        <v>315.90348784828529</v>
      </c>
      <c r="AI57" s="34">
        <f>PXIL!K57</f>
        <v>0</v>
      </c>
      <c r="AJ57" s="34">
        <f>PXIL!Q57</f>
        <v>0</v>
      </c>
      <c r="AK57" s="34">
        <f>RTM_IEX!K57</f>
        <v>9.6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-3.465E-2</v>
      </c>
      <c r="F58">
        <f>GT_Spot!S58</f>
        <v>0</v>
      </c>
      <c r="G58">
        <f>PPCL_NG!S58</f>
        <v>79.836987283498743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89.97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115.17000000000002</v>
      </c>
      <c r="AB58" s="75">
        <f>-STOA!Q58</f>
        <v>0</v>
      </c>
      <c r="AC58">
        <f t="shared" si="0"/>
        <v>2.8052494352134336</v>
      </c>
      <c r="AD58">
        <f t="shared" si="1"/>
        <v>315.90348784828529</v>
      </c>
      <c r="AE58">
        <f>'IDT-1'!E58</f>
        <v>0</v>
      </c>
      <c r="AF58" s="24"/>
      <c r="AG58">
        <f t="shared" si="2"/>
        <v>315.90348784828529</v>
      </c>
      <c r="AI58" s="34">
        <f>PXIL!K58</f>
        <v>0</v>
      </c>
      <c r="AJ58" s="34">
        <f>PXIL!Q58</f>
        <v>0</v>
      </c>
      <c r="AK58" s="34">
        <f>RTM_IEX!K58</f>
        <v>9.6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-3.465E-2</v>
      </c>
      <c r="F59">
        <f>GT_Spot!S59</f>
        <v>0</v>
      </c>
      <c r="G59">
        <f>PPCL_NG!S59</f>
        <v>79.836987283498743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89.97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115.17000000000002</v>
      </c>
      <c r="AB59" s="75">
        <f>-STOA!Q59</f>
        <v>0</v>
      </c>
      <c r="AC59">
        <f t="shared" si="0"/>
        <v>2.8052494352134336</v>
      </c>
      <c r="AD59">
        <f t="shared" si="1"/>
        <v>315.90348784828529</v>
      </c>
      <c r="AE59">
        <f>'IDT-1'!E59</f>
        <v>0</v>
      </c>
      <c r="AF59" s="24"/>
      <c r="AG59">
        <f t="shared" si="2"/>
        <v>315.90348784828529</v>
      </c>
      <c r="AI59" s="34">
        <f>PXIL!K59</f>
        <v>0</v>
      </c>
      <c r="AJ59" s="34">
        <f>PXIL!Q59</f>
        <v>0</v>
      </c>
      <c r="AK59" s="34">
        <f>RTM_IEX!K59</f>
        <v>9.6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-3.465E-2</v>
      </c>
      <c r="F60">
        <f>GT_Spot!S60</f>
        <v>0</v>
      </c>
      <c r="G60">
        <f>PPCL_NG!S60</f>
        <v>79.836987283498743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89.97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115.17000000000002</v>
      </c>
      <c r="AB60" s="75">
        <f>-STOA!Q60</f>
        <v>0</v>
      </c>
      <c r="AC60">
        <f t="shared" si="0"/>
        <v>2.8052494352134336</v>
      </c>
      <c r="AD60">
        <f t="shared" si="1"/>
        <v>315.90348784828529</v>
      </c>
      <c r="AE60">
        <f>'IDT-1'!E60</f>
        <v>0</v>
      </c>
      <c r="AF60" s="24"/>
      <c r="AG60">
        <f t="shared" si="2"/>
        <v>315.90348784828529</v>
      </c>
      <c r="AI60" s="34">
        <f>PXIL!K60</f>
        <v>0</v>
      </c>
      <c r="AJ60" s="34">
        <f>PXIL!Q60</f>
        <v>0</v>
      </c>
      <c r="AK60" s="34">
        <f>RTM_IEX!K60</f>
        <v>9.6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-3.465E-2</v>
      </c>
      <c r="F61">
        <f>GT_Spot!S61</f>
        <v>0</v>
      </c>
      <c r="G61">
        <f>PPCL_NG!S61</f>
        <v>79.836987283498743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89.97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115.17000000000002</v>
      </c>
      <c r="AB61" s="75">
        <f>-STOA!Q61</f>
        <v>0</v>
      </c>
      <c r="AC61">
        <f t="shared" si="0"/>
        <v>2.8052494352134336</v>
      </c>
      <c r="AD61">
        <f t="shared" si="1"/>
        <v>315.90348784828529</v>
      </c>
      <c r="AE61">
        <f>'IDT-1'!E61</f>
        <v>0</v>
      </c>
      <c r="AF61" s="24"/>
      <c r="AG61">
        <f t="shared" si="2"/>
        <v>315.90348784828529</v>
      </c>
      <c r="AI61" s="34">
        <f>PXIL!K61</f>
        <v>0</v>
      </c>
      <c r="AJ61" s="34">
        <f>PXIL!Q61</f>
        <v>0</v>
      </c>
      <c r="AK61" s="34">
        <f>RTM_IEX!K61</f>
        <v>9.6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-3.465E-2</v>
      </c>
      <c r="F62">
        <f>GT_Spot!S62</f>
        <v>0</v>
      </c>
      <c r="G62">
        <f>PPCL_NG!S62</f>
        <v>79.836987283498743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89.97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115.17000000000002</v>
      </c>
      <c r="AB62" s="75">
        <f>-STOA!Q62</f>
        <v>0</v>
      </c>
      <c r="AC62">
        <f t="shared" si="0"/>
        <v>2.8052494352134336</v>
      </c>
      <c r="AD62">
        <f t="shared" si="1"/>
        <v>315.90348784828529</v>
      </c>
      <c r="AE62">
        <f>'IDT-1'!E62</f>
        <v>0</v>
      </c>
      <c r="AF62" s="24"/>
      <c r="AG62">
        <f t="shared" si="2"/>
        <v>315.90348784828529</v>
      </c>
      <c r="AI62" s="34">
        <f>PXIL!K62</f>
        <v>0</v>
      </c>
      <c r="AJ62" s="34">
        <f>PXIL!Q62</f>
        <v>0</v>
      </c>
      <c r="AK62" s="34">
        <f>RTM_IEX!K62</f>
        <v>9.6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-3.465E-2</v>
      </c>
      <c r="F63">
        <f>GT_Spot!S63</f>
        <v>0</v>
      </c>
      <c r="G63">
        <f>PPCL_NG!S63</f>
        <v>79.836987283498743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89.97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115.17000000000002</v>
      </c>
      <c r="AB63" s="75">
        <f>-STOA!Q63</f>
        <v>0</v>
      </c>
      <c r="AC63">
        <f t="shared" si="0"/>
        <v>2.8052494352134336</v>
      </c>
      <c r="AD63">
        <f t="shared" si="1"/>
        <v>315.90348784828529</v>
      </c>
      <c r="AE63">
        <f>'IDT-1'!E63</f>
        <v>0</v>
      </c>
      <c r="AF63" s="24"/>
      <c r="AG63">
        <f t="shared" si="2"/>
        <v>315.90348784828529</v>
      </c>
      <c r="AI63" s="34">
        <f>PXIL!K63</f>
        <v>0</v>
      </c>
      <c r="AJ63" s="34">
        <f>PXIL!Q63</f>
        <v>0</v>
      </c>
      <c r="AK63" s="34">
        <f>RTM_IEX!K63</f>
        <v>9.6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-3.465E-2</v>
      </c>
      <c r="F64">
        <f>GT_Spot!S64</f>
        <v>0</v>
      </c>
      <c r="G64">
        <f>PPCL_NG!S64</f>
        <v>79.836987283498743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89.97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115.17000000000002</v>
      </c>
      <c r="AB64" s="75">
        <f>-STOA!Q64</f>
        <v>0</v>
      </c>
      <c r="AC64">
        <f t="shared" si="0"/>
        <v>2.8052494352134336</v>
      </c>
      <c r="AD64">
        <f t="shared" si="1"/>
        <v>315.90348784828529</v>
      </c>
      <c r="AE64">
        <f>'IDT-1'!E64</f>
        <v>0</v>
      </c>
      <c r="AF64" s="24"/>
      <c r="AG64">
        <f t="shared" si="2"/>
        <v>315.90348784828529</v>
      </c>
      <c r="AI64" s="34">
        <f>PXIL!K64</f>
        <v>0</v>
      </c>
      <c r="AJ64" s="34">
        <f>PXIL!Q64</f>
        <v>0</v>
      </c>
      <c r="AK64" s="34">
        <f>RTM_IEX!K64</f>
        <v>9.6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-3.465E-2</v>
      </c>
      <c r="F65">
        <f>GT_Spot!S65</f>
        <v>0</v>
      </c>
      <c r="G65">
        <f>PPCL_NG!S65</f>
        <v>79.836987283498743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89.97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115.17000000000002</v>
      </c>
      <c r="AB65" s="75">
        <f>-STOA!Q65</f>
        <v>0</v>
      </c>
      <c r="AC65">
        <f t="shared" si="0"/>
        <v>2.8052494352134336</v>
      </c>
      <c r="AD65">
        <f t="shared" si="1"/>
        <v>315.90348784828529</v>
      </c>
      <c r="AE65">
        <f>'IDT-1'!E65</f>
        <v>0</v>
      </c>
      <c r="AF65" s="24"/>
      <c r="AG65">
        <f t="shared" si="2"/>
        <v>315.90348784828529</v>
      </c>
      <c r="AI65" s="34">
        <f>PXIL!K65</f>
        <v>0</v>
      </c>
      <c r="AJ65" s="34">
        <f>PXIL!Q65</f>
        <v>0</v>
      </c>
      <c r="AK65" s="34">
        <f>RTM_IEX!K65</f>
        <v>9.6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-3.465E-2</v>
      </c>
      <c r="F66">
        <f>GT_Spot!S66</f>
        <v>0</v>
      </c>
      <c r="G66">
        <f>PPCL_NG!S66</f>
        <v>79.836987283498743</v>
      </c>
      <c r="H66">
        <f>PPCL_Spot!S66</f>
        <v>0</v>
      </c>
      <c r="I66">
        <f>Bawana_NG!S66</f>
        <v>22.998955352682014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89.97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115.17000000000002</v>
      </c>
      <c r="AB66" s="75">
        <f>-STOA!Q66</f>
        <v>0</v>
      </c>
      <c r="AC66">
        <f t="shared" si="0"/>
        <v>2.8052402423170353</v>
      </c>
      <c r="AD66">
        <f t="shared" si="1"/>
        <v>315.90245239386377</v>
      </c>
      <c r="AE66">
        <f>'IDT-1'!E66</f>
        <v>0</v>
      </c>
      <c r="AF66" s="24"/>
      <c r="AG66">
        <f t="shared" si="2"/>
        <v>315.90245239386377</v>
      </c>
      <c r="AI66" s="34">
        <f>PXIL!K66</f>
        <v>0</v>
      </c>
      <c r="AJ66" s="34">
        <f>PXIL!Q66</f>
        <v>0</v>
      </c>
      <c r="AK66" s="34">
        <f>RTM_IEX!K66</f>
        <v>9.6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-3.465E-2</v>
      </c>
      <c r="F67">
        <f>GT_Spot!S67</f>
        <v>0</v>
      </c>
      <c r="G67">
        <f>PPCL_NG!S67</f>
        <v>79.836987283498743</v>
      </c>
      <c r="H67">
        <f>PPCL_Spot!S67</f>
        <v>0</v>
      </c>
      <c r="I67">
        <f>Bawana_NG!S67</f>
        <v>22.998955352682014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89.97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115.17000000000002</v>
      </c>
      <c r="AB67" s="75">
        <f>-STOA!Q67</f>
        <v>0</v>
      </c>
      <c r="AC67">
        <f t="shared" si="0"/>
        <v>2.7207602423170352</v>
      </c>
      <c r="AD67">
        <f t="shared" si="1"/>
        <v>306.38693239386373</v>
      </c>
      <c r="AE67">
        <f>'IDT-1'!E67</f>
        <v>0</v>
      </c>
      <c r="AF67" s="24"/>
      <c r="AG67">
        <f t="shared" si="2"/>
        <v>306.38693239386373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-3.465E-2</v>
      </c>
      <c r="F68">
        <f>GT_Spot!S68</f>
        <v>0</v>
      </c>
      <c r="G68">
        <f>PPCL_NG!S68</f>
        <v>79.836987283498743</v>
      </c>
      <c r="H68">
        <f>PPCL_Spot!S68</f>
        <v>0</v>
      </c>
      <c r="I68">
        <f>Bawana_NG!S68</f>
        <v>22.998955352682014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89.97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115.17000000000002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2.7207602423170352</v>
      </c>
      <c r="AD68">
        <f t="shared" ref="AD68:AD98" si="4">SUM(B68:AB68,AI68:AR68)-AC68</f>
        <v>306.38693239386373</v>
      </c>
      <c r="AE68">
        <f>'IDT-1'!E68</f>
        <v>0</v>
      </c>
      <c r="AF68" s="24"/>
      <c r="AG68">
        <f t="shared" ref="AG68:AG98" si="5">SUM(AD68:AF68)+AT68</f>
        <v>306.38693239386373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-3.465E-2</v>
      </c>
      <c r="F69">
        <f>GT_Spot!S69</f>
        <v>0</v>
      </c>
      <c r="G69">
        <f>PPCL_NG!S69</f>
        <v>79.836987283498743</v>
      </c>
      <c r="H69">
        <f>PPCL_Spot!S69</f>
        <v>0</v>
      </c>
      <c r="I69">
        <f>Bawana_NG!S69</f>
        <v>22.998955352682014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89.97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115.17000000000002</v>
      </c>
      <c r="AB69" s="75">
        <f>-STOA!Q69</f>
        <v>0</v>
      </c>
      <c r="AC69">
        <f t="shared" si="3"/>
        <v>2.7207602423170352</v>
      </c>
      <c r="AD69">
        <f t="shared" si="4"/>
        <v>306.38693239386373</v>
      </c>
      <c r="AE69">
        <f>'IDT-1'!E69</f>
        <v>0</v>
      </c>
      <c r="AF69" s="24"/>
      <c r="AG69">
        <f t="shared" si="5"/>
        <v>306.38693239386373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-3.465E-2</v>
      </c>
      <c r="F70">
        <f>GT_Spot!S70</f>
        <v>0</v>
      </c>
      <c r="G70">
        <f>PPCL_NG!S70</f>
        <v>79.836987283498743</v>
      </c>
      <c r="H70">
        <f>PPCL_Spot!S70</f>
        <v>0</v>
      </c>
      <c r="I70">
        <f>Bawana_NG!S70</f>
        <v>22.998955352682014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89.97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115.17000000000002</v>
      </c>
      <c r="AB70" s="75">
        <f>-STOA!Q70</f>
        <v>0</v>
      </c>
      <c r="AC70">
        <f t="shared" si="3"/>
        <v>2.7207602423170352</v>
      </c>
      <c r="AD70">
        <f t="shared" si="4"/>
        <v>306.38693239386373</v>
      </c>
      <c r="AE70">
        <f>'IDT-1'!E70</f>
        <v>0</v>
      </c>
      <c r="AF70" s="24"/>
      <c r="AG70">
        <f t="shared" si="5"/>
        <v>306.38693239386373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-3.465E-2</v>
      </c>
      <c r="F71">
        <f>GT_Spot!S71</f>
        <v>0</v>
      </c>
      <c r="G71">
        <f>PPCL_NG!S71</f>
        <v>79.836987283498743</v>
      </c>
      <c r="H71">
        <f>PPCL_Spot!S71</f>
        <v>0</v>
      </c>
      <c r="I71">
        <f>Bawana_NG!S71</f>
        <v>22.998955352682014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89.97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62.38</v>
      </c>
      <c r="AB71" s="75">
        <f>-STOA!Q71</f>
        <v>0</v>
      </c>
      <c r="AC71">
        <f t="shared" si="3"/>
        <v>2.2562082423170349</v>
      </c>
      <c r="AD71">
        <f t="shared" si="4"/>
        <v>254.06148439386374</v>
      </c>
      <c r="AE71">
        <f>'IDT-1'!E71</f>
        <v>0</v>
      </c>
      <c r="AF71" s="24"/>
      <c r="AG71">
        <f t="shared" si="5"/>
        <v>254.06148439386374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-3.465E-2</v>
      </c>
      <c r="F72">
        <f>GT_Spot!S72</f>
        <v>0</v>
      </c>
      <c r="G72">
        <f>PPCL_NG!S72</f>
        <v>79.836987283498743</v>
      </c>
      <c r="H72">
        <f>PPCL_Spot!S72</f>
        <v>0</v>
      </c>
      <c r="I72">
        <f>Bawana_NG!S72</f>
        <v>22.998955352682014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89.97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62.38</v>
      </c>
      <c r="AB72" s="75">
        <f>-STOA!Q72</f>
        <v>0</v>
      </c>
      <c r="AC72">
        <f t="shared" si="3"/>
        <v>2.2562082423170349</v>
      </c>
      <c r="AD72">
        <f t="shared" si="4"/>
        <v>254.06148439386374</v>
      </c>
      <c r="AE72">
        <f>'IDT-1'!E72</f>
        <v>0</v>
      </c>
      <c r="AF72" s="24"/>
      <c r="AG72">
        <f t="shared" si="5"/>
        <v>254.06148439386374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-3.465E-2</v>
      </c>
      <c r="F73">
        <f>GT_Spot!S73</f>
        <v>0</v>
      </c>
      <c r="G73">
        <f>PPCL_NG!S73</f>
        <v>79.836987283498743</v>
      </c>
      <c r="H73">
        <f>PPCL_Spot!S73</f>
        <v>0</v>
      </c>
      <c r="I73">
        <f>Bawana_NG!S73</f>
        <v>22.998955352682014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89.97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62.38</v>
      </c>
      <c r="AB73" s="75">
        <f>-STOA!Q73</f>
        <v>0</v>
      </c>
      <c r="AC73">
        <f t="shared" si="3"/>
        <v>2.2562082423170349</v>
      </c>
      <c r="AD73">
        <f t="shared" si="4"/>
        <v>254.06148439386374</v>
      </c>
      <c r="AE73">
        <f>'IDT-1'!E73</f>
        <v>0</v>
      </c>
      <c r="AF73" s="24"/>
      <c r="AG73">
        <f t="shared" si="5"/>
        <v>254.06148439386374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-3.465E-2</v>
      </c>
      <c r="F74">
        <f>GT_Spot!S74</f>
        <v>0</v>
      </c>
      <c r="G74">
        <f>PPCL_NG!S74</f>
        <v>79.836987283498743</v>
      </c>
      <c r="H74">
        <f>PPCL_Spot!S74</f>
        <v>0</v>
      </c>
      <c r="I74">
        <f>Bawana_NG!S74</f>
        <v>22.998955352682014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89.97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62.38</v>
      </c>
      <c r="AB74" s="75">
        <f>-STOA!Q74</f>
        <v>0</v>
      </c>
      <c r="AC74">
        <f t="shared" si="3"/>
        <v>2.2562082423170349</v>
      </c>
      <c r="AD74">
        <f t="shared" si="4"/>
        <v>254.06148439386374</v>
      </c>
      <c r="AE74">
        <f>'IDT-1'!E74</f>
        <v>0</v>
      </c>
      <c r="AF74" s="24"/>
      <c r="AG74">
        <f t="shared" si="5"/>
        <v>254.06148439386374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-1.9800000000000002E-2</v>
      </c>
      <c r="F75">
        <f>GT_Spot!S75</f>
        <v>0</v>
      </c>
      <c r="G75">
        <f>PPCL_NG!S75</f>
        <v>79.836987283498743</v>
      </c>
      <c r="H75">
        <f>PPCL_Spot!S75</f>
        <v>0</v>
      </c>
      <c r="I75">
        <f>Bawana_NG!S75</f>
        <v>22.998955352682014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89.97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62.38</v>
      </c>
      <c r="AB75" s="75">
        <f>-STOA!Q75</f>
        <v>0</v>
      </c>
      <c r="AC75">
        <f t="shared" si="3"/>
        <v>2.2560764021233304</v>
      </c>
      <c r="AD75">
        <f t="shared" si="4"/>
        <v>254.07646623405745</v>
      </c>
      <c r="AE75">
        <f>'IDT-1'!E75</f>
        <v>0</v>
      </c>
      <c r="AF75" s="24"/>
      <c r="AG75">
        <f t="shared" si="5"/>
        <v>254.07646623405745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-1.9800000000000002E-2</v>
      </c>
      <c r="F76">
        <f>GT_Spot!S76</f>
        <v>0</v>
      </c>
      <c r="G76">
        <f>PPCL_NG!S76</f>
        <v>79.836987283498743</v>
      </c>
      <c r="H76">
        <f>PPCL_Spot!S76</f>
        <v>0</v>
      </c>
      <c r="I76">
        <f>Bawana_NG!S76</f>
        <v>18.999132301228475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72.27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62.38</v>
      </c>
      <c r="AB76" s="75">
        <f>-STOA!Q76</f>
        <v>0</v>
      </c>
      <c r="AC76">
        <f t="shared" si="3"/>
        <v>2.0651179592705389</v>
      </c>
      <c r="AD76">
        <f t="shared" si="4"/>
        <v>232.56760162545669</v>
      </c>
      <c r="AE76">
        <f>'IDT-1'!E76</f>
        <v>0</v>
      </c>
      <c r="AF76" s="24"/>
      <c r="AG76">
        <f t="shared" si="5"/>
        <v>232.56760162545669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-1.9800000000000002E-2</v>
      </c>
      <c r="F77">
        <f>GT_Spot!S77</f>
        <v>0</v>
      </c>
      <c r="G77">
        <f>PPCL_NG!S77</f>
        <v>79.836987283498743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67.66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62.38</v>
      </c>
      <c r="AB77" s="75">
        <f>-STOA!Q77</f>
        <v>0</v>
      </c>
      <c r="AC77">
        <f t="shared" si="3"/>
        <v>2.0245575950197283</v>
      </c>
      <c r="AD77">
        <f t="shared" si="4"/>
        <v>227.999029688479</v>
      </c>
      <c r="AE77">
        <f>'IDT-1'!E77</f>
        <v>0</v>
      </c>
      <c r="AF77" s="24"/>
      <c r="AG77">
        <f t="shared" si="5"/>
        <v>227.999029688479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-1.9800000000000002E-2</v>
      </c>
      <c r="F78">
        <f>GT_Spot!S78</f>
        <v>0</v>
      </c>
      <c r="G78">
        <f>PPCL_NG!S78</f>
        <v>79.836987283498743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62.09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62.38</v>
      </c>
      <c r="AB78" s="75">
        <f>-STOA!Q78</f>
        <v>0</v>
      </c>
      <c r="AC78">
        <f t="shared" si="3"/>
        <v>1.9755415950197286</v>
      </c>
      <c r="AD78">
        <f t="shared" si="4"/>
        <v>222.478045688479</v>
      </c>
      <c r="AE78">
        <f>'IDT-1'!E78</f>
        <v>0</v>
      </c>
      <c r="AF78" s="24"/>
      <c r="AG78">
        <f t="shared" si="5"/>
        <v>222.478045688479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1.1664000000000001</v>
      </c>
      <c r="E79">
        <f>GT_NG!S79</f>
        <v>-1.9800000000000002E-2</v>
      </c>
      <c r="F79">
        <f>GT_Spot!S79</f>
        <v>0</v>
      </c>
      <c r="G79">
        <f>PPCL_NG!S79</f>
        <v>79.836987283498743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55.66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62.38</v>
      </c>
      <c r="AB79" s="75">
        <f>-STOA!Q79</f>
        <v>0</v>
      </c>
      <c r="AC79">
        <f t="shared" si="3"/>
        <v>1.9189575950197284</v>
      </c>
      <c r="AD79">
        <f t="shared" si="4"/>
        <v>216.10462968847901</v>
      </c>
      <c r="AE79">
        <f>'IDT-1'!E79</f>
        <v>0</v>
      </c>
      <c r="AF79" s="24"/>
      <c r="AG79">
        <f t="shared" si="5"/>
        <v>216.10462968847901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1.1664000000000001</v>
      </c>
      <c r="E80">
        <f>GT_NG!S80</f>
        <v>-1.9800000000000002E-2</v>
      </c>
      <c r="F80">
        <f>GT_Spot!S80</f>
        <v>0</v>
      </c>
      <c r="G80">
        <f>PPCL_NG!S80</f>
        <v>79.836987283498743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52.02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62.38</v>
      </c>
      <c r="AB80" s="75">
        <f>-STOA!Q80</f>
        <v>0</v>
      </c>
      <c r="AC80">
        <f t="shared" si="3"/>
        <v>1.8869255950197286</v>
      </c>
      <c r="AD80">
        <f t="shared" si="4"/>
        <v>212.49666168847901</v>
      </c>
      <c r="AE80">
        <f>'IDT-1'!E80</f>
        <v>0</v>
      </c>
      <c r="AF80" s="24"/>
      <c r="AG80">
        <f t="shared" si="5"/>
        <v>212.49666168847901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1.1664000000000001</v>
      </c>
      <c r="E81">
        <f>GT_NG!S81</f>
        <v>-1.9800000000000002E-2</v>
      </c>
      <c r="F81">
        <f>GT_Spot!S81</f>
        <v>0</v>
      </c>
      <c r="G81">
        <f>PPCL_NG!S81</f>
        <v>79.836987283498743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45.49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-10</v>
      </c>
      <c r="AA81" s="75">
        <f>STOA!K81</f>
        <v>62.38</v>
      </c>
      <c r="AB81" s="75">
        <f>-STOA!Q81</f>
        <v>0</v>
      </c>
      <c r="AC81">
        <f t="shared" si="3"/>
        <v>1.9182428702416818</v>
      </c>
      <c r="AD81">
        <f t="shared" si="4"/>
        <v>195.93534441325707</v>
      </c>
      <c r="AE81">
        <f>'IDT-1'!E81</f>
        <v>0</v>
      </c>
      <c r="AF81" s="24"/>
      <c r="AG81">
        <f t="shared" si="5"/>
        <v>195.93534441325707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1.1664000000000001</v>
      </c>
      <c r="E82">
        <f>GT_NG!S82</f>
        <v>-1.9800000000000002E-2</v>
      </c>
      <c r="F82">
        <f>GT_Spot!S82</f>
        <v>0</v>
      </c>
      <c r="G82">
        <f>PPCL_NG!S82</f>
        <v>79.836987283498743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40.880000000000003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-10</v>
      </c>
      <c r="AA82" s="75">
        <f>STOA!K82</f>
        <v>62.38</v>
      </c>
      <c r="AB82" s="75">
        <f>-STOA!Q82</f>
        <v>0</v>
      </c>
      <c r="AC82">
        <f t="shared" si="3"/>
        <v>1.8776748702416817</v>
      </c>
      <c r="AD82">
        <f t="shared" si="4"/>
        <v>191.36591241325706</v>
      </c>
      <c r="AE82">
        <f>'IDT-1'!E82</f>
        <v>0</v>
      </c>
      <c r="AF82" s="24"/>
      <c r="AG82">
        <f t="shared" si="5"/>
        <v>191.36591241325706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1.1664000000000001</v>
      </c>
      <c r="E83">
        <f>GT_NG!S83</f>
        <v>-1.9800000000000002E-2</v>
      </c>
      <c r="F83">
        <f>GT_Spot!S83</f>
        <v>0</v>
      </c>
      <c r="G83">
        <f>PPCL_NG!S83</f>
        <v>79.836987283498743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35.409999999999997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62.38</v>
      </c>
      <c r="AB83" s="75">
        <f>-STOA!Q83</f>
        <v>0</v>
      </c>
      <c r="AC83">
        <f t="shared" si="3"/>
        <v>1.7407575950197285</v>
      </c>
      <c r="AD83">
        <f t="shared" si="4"/>
        <v>196.03282968847901</v>
      </c>
      <c r="AE83">
        <f>'IDT-1'!E83</f>
        <v>0</v>
      </c>
      <c r="AF83" s="24"/>
      <c r="AG83">
        <f t="shared" si="5"/>
        <v>196.03282968847901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1.1664000000000001</v>
      </c>
      <c r="E84">
        <f>GT_NG!S84</f>
        <v>-1.9800000000000002E-2</v>
      </c>
      <c r="F84">
        <f>GT_Spot!S84</f>
        <v>0</v>
      </c>
      <c r="G84">
        <f>PPCL_NG!S84</f>
        <v>79.836987283498743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31.67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62.38</v>
      </c>
      <c r="AB84" s="75">
        <f>-STOA!Q84</f>
        <v>0</v>
      </c>
      <c r="AC84">
        <f t="shared" si="3"/>
        <v>1.7078455950197287</v>
      </c>
      <c r="AD84">
        <f t="shared" si="4"/>
        <v>192.32574168847901</v>
      </c>
      <c r="AE84">
        <f>'IDT-1'!E84</f>
        <v>0</v>
      </c>
      <c r="AF84" s="24"/>
      <c r="AG84">
        <f t="shared" si="5"/>
        <v>192.32574168847901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1.1664000000000001</v>
      </c>
      <c r="E85">
        <f>GT_NG!S85</f>
        <v>-1.9800000000000002E-2</v>
      </c>
      <c r="F85">
        <f>GT_Spot!S85</f>
        <v>0</v>
      </c>
      <c r="G85">
        <f>PPCL_NG!S85</f>
        <v>79.836987283498743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28.02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62.38</v>
      </c>
      <c r="AB85" s="75">
        <f>-STOA!Q85</f>
        <v>0</v>
      </c>
      <c r="AC85">
        <f t="shared" si="3"/>
        <v>1.6757255950197285</v>
      </c>
      <c r="AD85">
        <f t="shared" si="4"/>
        <v>188.707861688479</v>
      </c>
      <c r="AE85">
        <f>'IDT-1'!E85</f>
        <v>0</v>
      </c>
      <c r="AF85" s="24"/>
      <c r="AG85">
        <f t="shared" si="5"/>
        <v>188.707861688479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1.1664000000000001</v>
      </c>
      <c r="E86">
        <f>GT_NG!S86</f>
        <v>-1.9800000000000002E-2</v>
      </c>
      <c r="F86">
        <f>GT_Spot!S86</f>
        <v>0</v>
      </c>
      <c r="G86">
        <f>PPCL_NG!S86</f>
        <v>79.836987283498743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26.2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62.38</v>
      </c>
      <c r="AB86" s="75">
        <f>-STOA!Q86</f>
        <v>0</v>
      </c>
      <c r="AC86">
        <f t="shared" si="3"/>
        <v>1.6597095950197285</v>
      </c>
      <c r="AD86">
        <f t="shared" si="4"/>
        <v>186.90387768847901</v>
      </c>
      <c r="AE86">
        <f>'IDT-1'!E86</f>
        <v>0</v>
      </c>
      <c r="AF86" s="24"/>
      <c r="AG86">
        <f t="shared" si="5"/>
        <v>186.90387768847901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1.1664000000000001</v>
      </c>
      <c r="E87">
        <f>GT_NG!S87</f>
        <v>-1.9800000000000002E-2</v>
      </c>
      <c r="F87">
        <f>GT_Spot!S87</f>
        <v>0</v>
      </c>
      <c r="G87">
        <f>PPCL_NG!S87</f>
        <v>79.836987283498743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22.46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62.38</v>
      </c>
      <c r="AB87" s="75">
        <f>-STOA!Q87</f>
        <v>0</v>
      </c>
      <c r="AC87">
        <f t="shared" si="3"/>
        <v>1.6267975950197284</v>
      </c>
      <c r="AD87">
        <f t="shared" si="4"/>
        <v>183.19678968847902</v>
      </c>
      <c r="AE87">
        <f>'IDT-1'!E87</f>
        <v>0</v>
      </c>
      <c r="AF87" s="24"/>
      <c r="AG87">
        <f t="shared" si="5"/>
        <v>183.19678968847902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1.1664000000000001</v>
      </c>
      <c r="E88">
        <f>GT_NG!S88</f>
        <v>-1.9800000000000002E-2</v>
      </c>
      <c r="F88">
        <f>GT_Spot!S88</f>
        <v>0</v>
      </c>
      <c r="G88">
        <f>PPCL_NG!S88</f>
        <v>79.836987283498743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22.46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62.38</v>
      </c>
      <c r="AB88" s="75">
        <f>-STOA!Q88</f>
        <v>0</v>
      </c>
      <c r="AC88">
        <f t="shared" si="3"/>
        <v>1.6267975950197284</v>
      </c>
      <c r="AD88">
        <f t="shared" si="4"/>
        <v>183.19678968847902</v>
      </c>
      <c r="AE88">
        <f>'IDT-1'!E88</f>
        <v>0</v>
      </c>
      <c r="AF88" s="24"/>
      <c r="AG88">
        <f t="shared" si="5"/>
        <v>183.19678968847902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1.1664000000000001</v>
      </c>
      <c r="E89">
        <f>GT_NG!S89</f>
        <v>-1.9800000000000002E-2</v>
      </c>
      <c r="F89">
        <f>GT_Spot!S89</f>
        <v>0</v>
      </c>
      <c r="G89">
        <f>PPCL_NG!S89</f>
        <v>79.836987283498743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20.63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62.38</v>
      </c>
      <c r="AB89" s="75">
        <f>-STOA!Q89</f>
        <v>0</v>
      </c>
      <c r="AC89">
        <f t="shared" si="3"/>
        <v>1.6106935950197283</v>
      </c>
      <c r="AD89">
        <f t="shared" si="4"/>
        <v>181.38289368847902</v>
      </c>
      <c r="AE89">
        <f>'IDT-1'!E89</f>
        <v>0</v>
      </c>
      <c r="AF89" s="24"/>
      <c r="AG89">
        <f t="shared" si="5"/>
        <v>181.38289368847902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1.1664000000000001</v>
      </c>
      <c r="E90">
        <f>GT_NG!S90</f>
        <v>-1.9800000000000002E-2</v>
      </c>
      <c r="F90">
        <f>GT_Spot!S90</f>
        <v>0</v>
      </c>
      <c r="G90">
        <f>PPCL_NG!S90</f>
        <v>79.836987283498743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20.63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62.38</v>
      </c>
      <c r="AB90" s="75">
        <f>-STOA!Q90</f>
        <v>0</v>
      </c>
      <c r="AC90">
        <f t="shared" si="3"/>
        <v>1.6106935950197283</v>
      </c>
      <c r="AD90">
        <f t="shared" si="4"/>
        <v>181.38289368847902</v>
      </c>
      <c r="AE90">
        <f>'IDT-1'!E90</f>
        <v>0</v>
      </c>
      <c r="AF90" s="24"/>
      <c r="AG90">
        <f t="shared" si="5"/>
        <v>181.38289368847902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1.1664000000000001</v>
      </c>
      <c r="E91">
        <f>GT_NG!S91</f>
        <v>-1.9800000000000002E-2</v>
      </c>
      <c r="F91">
        <f>GT_Spot!S91</f>
        <v>0</v>
      </c>
      <c r="G91">
        <f>PPCL_NG!S91</f>
        <v>79.836987283498743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18.809999999999999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62.38</v>
      </c>
      <c r="AB91" s="75">
        <f>-STOA!Q91</f>
        <v>0</v>
      </c>
      <c r="AC91">
        <f t="shared" si="3"/>
        <v>1.5946775950197285</v>
      </c>
      <c r="AD91">
        <f t="shared" si="4"/>
        <v>179.57890968847903</v>
      </c>
      <c r="AE91">
        <f>'IDT-1'!E91</f>
        <v>0</v>
      </c>
      <c r="AF91" s="24"/>
      <c r="AG91">
        <f t="shared" si="5"/>
        <v>179.57890968847903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1.1664000000000001</v>
      </c>
      <c r="E92">
        <f>GT_NG!S92</f>
        <v>-1.9800000000000002E-2</v>
      </c>
      <c r="F92">
        <f>GT_Spot!S92</f>
        <v>0</v>
      </c>
      <c r="G92">
        <f>PPCL_NG!S92</f>
        <v>79.836987283498743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18.809999999999999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62.38</v>
      </c>
      <c r="AB92" s="75">
        <f>-STOA!Q92</f>
        <v>0</v>
      </c>
      <c r="AC92">
        <f t="shared" si="3"/>
        <v>1.5946775950197285</v>
      </c>
      <c r="AD92">
        <f t="shared" si="4"/>
        <v>179.57890968847903</v>
      </c>
      <c r="AE92">
        <f>'IDT-1'!E92</f>
        <v>0</v>
      </c>
      <c r="AF92" s="24"/>
      <c r="AG92">
        <f t="shared" si="5"/>
        <v>179.57890968847903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1.1664000000000001</v>
      </c>
      <c r="E93">
        <f>GT_NG!S93</f>
        <v>-1.9800000000000002E-2</v>
      </c>
      <c r="F93">
        <f>GT_Spot!S93</f>
        <v>0</v>
      </c>
      <c r="G93">
        <f>PPCL_NG!S93</f>
        <v>79.836987283498743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18.809999999999999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62.38</v>
      </c>
      <c r="AB93" s="75">
        <f>-STOA!Q93</f>
        <v>0</v>
      </c>
      <c r="AC93">
        <f t="shared" si="3"/>
        <v>1.5946775950197285</v>
      </c>
      <c r="AD93">
        <f t="shared" si="4"/>
        <v>179.57890968847903</v>
      </c>
      <c r="AE93">
        <f>'IDT-1'!E93</f>
        <v>0</v>
      </c>
      <c r="AF93" s="24"/>
      <c r="AG93">
        <f t="shared" si="5"/>
        <v>179.57890968847903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1.1664000000000001</v>
      </c>
      <c r="E94">
        <f>GT_NG!S94</f>
        <v>-1.9800000000000002E-2</v>
      </c>
      <c r="F94">
        <f>GT_Spot!S94</f>
        <v>0</v>
      </c>
      <c r="G94">
        <f>PPCL_NG!S94</f>
        <v>79.836987283498743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18.809999999999999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62.38</v>
      </c>
      <c r="AB94" s="75">
        <f>-STOA!Q94</f>
        <v>0</v>
      </c>
      <c r="AC94">
        <f t="shared" si="3"/>
        <v>1.5946775950197285</v>
      </c>
      <c r="AD94">
        <f t="shared" si="4"/>
        <v>179.57890968847903</v>
      </c>
      <c r="AE94">
        <f>'IDT-1'!E94</f>
        <v>0</v>
      </c>
      <c r="AF94" s="24"/>
      <c r="AG94">
        <f t="shared" si="5"/>
        <v>179.57890968847903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1.1664000000000001</v>
      </c>
      <c r="E95">
        <f>GT_NG!S95</f>
        <v>-1.9800000000000002E-2</v>
      </c>
      <c r="F95">
        <f>GT_Spot!S95</f>
        <v>0</v>
      </c>
      <c r="G95">
        <f>PPCL_NG!S95</f>
        <v>79.836987283498743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18.809999999999999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62.38</v>
      </c>
      <c r="AB95" s="75">
        <f>-STOA!Q95</f>
        <v>0</v>
      </c>
      <c r="AC95">
        <f t="shared" si="3"/>
        <v>1.5946775950197285</v>
      </c>
      <c r="AD95">
        <f t="shared" si="4"/>
        <v>179.57890968847903</v>
      </c>
      <c r="AE95">
        <f>'IDT-1'!E95</f>
        <v>0</v>
      </c>
      <c r="AF95" s="24"/>
      <c r="AG95">
        <f t="shared" si="5"/>
        <v>179.57890968847903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1.1664000000000001</v>
      </c>
      <c r="E96">
        <f>GT_NG!S96</f>
        <v>-1.9800000000000002E-2</v>
      </c>
      <c r="F96">
        <f>GT_Spot!S96</f>
        <v>0</v>
      </c>
      <c r="G96">
        <f>PPCL_NG!S96</f>
        <v>79.836987283498743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18.809999999999999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62.38</v>
      </c>
      <c r="AB96" s="75">
        <f>-STOA!Q96</f>
        <v>0</v>
      </c>
      <c r="AC96">
        <f t="shared" si="3"/>
        <v>1.5946775950197285</v>
      </c>
      <c r="AD96">
        <f t="shared" si="4"/>
        <v>179.57890968847903</v>
      </c>
      <c r="AE96">
        <f>'IDT-1'!E96</f>
        <v>0</v>
      </c>
      <c r="AF96" s="24"/>
      <c r="AG96">
        <f t="shared" si="5"/>
        <v>179.57890968847903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1.1664000000000001</v>
      </c>
      <c r="E97">
        <f>GT_NG!S97</f>
        <v>-1.9800000000000002E-2</v>
      </c>
      <c r="F97">
        <f>GT_Spot!S97</f>
        <v>0</v>
      </c>
      <c r="G97">
        <f>PPCL_NG!S97</f>
        <v>79.836987283498743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18.809999999999999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62.38</v>
      </c>
      <c r="AB97" s="75">
        <f>-STOA!Q97</f>
        <v>0</v>
      </c>
      <c r="AC97">
        <f t="shared" si="3"/>
        <v>1.5946775950197285</v>
      </c>
      <c r="AD97">
        <f t="shared" si="4"/>
        <v>179.57890968847903</v>
      </c>
      <c r="AE97">
        <f>'IDT-1'!E97</f>
        <v>0</v>
      </c>
      <c r="AF97" s="24"/>
      <c r="AG97">
        <f t="shared" si="5"/>
        <v>179.57890968847903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1.1664000000000001</v>
      </c>
      <c r="E98">
        <f>GT_NG!S98</f>
        <v>-1.9800000000000002E-2</v>
      </c>
      <c r="F98">
        <f>GT_Spot!S98</f>
        <v>0</v>
      </c>
      <c r="G98">
        <f>PPCL_NG!S98</f>
        <v>79.836987283498743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18.809999999999999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62.38</v>
      </c>
      <c r="AB98" s="75">
        <f>-STOA!Q98</f>
        <v>0</v>
      </c>
      <c r="AC98">
        <f t="shared" si="3"/>
        <v>1.5946775950197285</v>
      </c>
      <c r="AD98">
        <f t="shared" si="4"/>
        <v>179.57890968847903</v>
      </c>
      <c r="AE98">
        <f>'IDT-1'!E98</f>
        <v>0</v>
      </c>
      <c r="AF98" s="24"/>
      <c r="AG98">
        <f t="shared" si="5"/>
        <v>179.57890968847903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1.9158784479830999</v>
      </c>
      <c r="H99">
        <f t="shared" si="6"/>
        <v>0</v>
      </c>
      <c r="I99">
        <f t="shared" si="6"/>
        <v>0.49321405287971082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1.0273349999999994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-5.0000000000000001E-3</v>
      </c>
      <c r="AA99" s="75">
        <f t="shared" si="6"/>
        <v>1.9194400000000018</v>
      </c>
      <c r="AB99" s="75">
        <f t="shared" si="6"/>
        <v>0</v>
      </c>
      <c r="AC99">
        <f t="shared" si="6"/>
        <v>4.8671312568948653E-2</v>
      </c>
      <c r="AD99">
        <f t="shared" si="6"/>
        <v>5.2850709382938579</v>
      </c>
      <c r="AE99">
        <f t="shared" si="6"/>
        <v>0</v>
      </c>
      <c r="AG99">
        <f t="shared" si="6"/>
        <v>5.2850709382938579</v>
      </c>
      <c r="AI99">
        <f t="shared" si="6"/>
        <v>0</v>
      </c>
      <c r="AJ99">
        <f t="shared" si="6"/>
        <v>0</v>
      </c>
      <c r="AK99">
        <f t="shared" si="6"/>
        <v>4.7989999999999991E-2</v>
      </c>
      <c r="AL99">
        <f t="shared" si="6"/>
        <v>-9.2499999999999999E-2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45188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16.10939209841138</v>
      </c>
      <c r="H3">
        <f>PPCL_Spot!R3</f>
        <v>0</v>
      </c>
      <c r="I3">
        <f>Bawana_NG!R3</f>
        <v>4.9997661803217346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0.18576059285285143</v>
      </c>
      <c r="AD3">
        <f>SUM(B3:AB3,AI3:AR3)-AC3</f>
        <v>20.923397685880264</v>
      </c>
      <c r="AE3">
        <f>'IDT-1'!D3</f>
        <v>0</v>
      </c>
      <c r="AF3" s="24"/>
      <c r="AG3">
        <f>SUM(AD3:AF3)</f>
        <v>20.923397685880264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16.10939209841138</v>
      </c>
      <c r="H4">
        <f>PPCL_Spot!R4</f>
        <v>0</v>
      </c>
      <c r="I4">
        <f>Bawana_NG!R4</f>
        <v>4.9997661803217346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0.18576059285285143</v>
      </c>
      <c r="AD4">
        <f t="shared" ref="AD4:AD67" si="1">SUM(B4:AB4,AI4:AR4)-AC4</f>
        <v>20.923397685880264</v>
      </c>
      <c r="AE4">
        <f>'IDT-1'!D4</f>
        <v>0</v>
      </c>
      <c r="AF4" s="24"/>
      <c r="AG4">
        <f t="shared" ref="AG4:AG67" si="2">SUM(AD4:AF4)</f>
        <v>20.923397685880264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16.10939209841138</v>
      </c>
      <c r="H5">
        <f>PPCL_Spot!R5</f>
        <v>0</v>
      </c>
      <c r="I5">
        <f>Bawana_NG!R5</f>
        <v>4.9997661803217346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0.21239497541943739</v>
      </c>
      <c r="AD5">
        <f t="shared" si="1"/>
        <v>17.89676330331368</v>
      </c>
      <c r="AE5">
        <f>'IDT-1'!D5</f>
        <v>0</v>
      </c>
      <c r="AF5" s="24"/>
      <c r="AG5">
        <f t="shared" si="2"/>
        <v>17.89676330331368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-3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16.10939209841138</v>
      </c>
      <c r="H6">
        <f>PPCL_Spot!R6</f>
        <v>0</v>
      </c>
      <c r="I6">
        <f>Bawana_NG!R6</f>
        <v>4.9997661803217346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0.21239497541943739</v>
      </c>
      <c r="AD6">
        <f t="shared" si="1"/>
        <v>17.89676330331368</v>
      </c>
      <c r="AE6">
        <f>'IDT-1'!D6</f>
        <v>0</v>
      </c>
      <c r="AF6" s="24"/>
      <c r="AG6">
        <f t="shared" si="2"/>
        <v>17.89676330331368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-3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16.10939209841138</v>
      </c>
      <c r="H7">
        <f>PPCL_Spot!R7</f>
        <v>0</v>
      </c>
      <c r="I7">
        <f>Bawana_NG!R7</f>
        <v>4.9997716582180196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0.21239502362492468</v>
      </c>
      <c r="AD7">
        <f t="shared" si="1"/>
        <v>17.896768733004475</v>
      </c>
      <c r="AE7">
        <f>'IDT-1'!D7</f>
        <v>0</v>
      </c>
      <c r="AF7" s="24"/>
      <c r="AG7">
        <f t="shared" si="2"/>
        <v>17.896768733004475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-3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16.10939209841138</v>
      </c>
      <c r="H8">
        <f>PPCL_Spot!R8</f>
        <v>0</v>
      </c>
      <c r="I8">
        <f>Bawana_NG!R8</f>
        <v>4.9997716582180196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0.21239502362492468</v>
      </c>
      <c r="AD8">
        <f t="shared" si="1"/>
        <v>17.896768733004475</v>
      </c>
      <c r="AE8">
        <f>'IDT-1'!D8</f>
        <v>0</v>
      </c>
      <c r="AF8" s="24"/>
      <c r="AG8">
        <f t="shared" si="2"/>
        <v>17.896768733004475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-3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16.10939209841138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0.22127719749753555</v>
      </c>
      <c r="AD9">
        <f t="shared" si="1"/>
        <v>16.888346371679084</v>
      </c>
      <c r="AE9">
        <f>'IDT-1'!D9</f>
        <v>0</v>
      </c>
      <c r="AF9" s="24"/>
      <c r="AG9">
        <f t="shared" si="2"/>
        <v>16.888346371679084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-4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16.10939209841138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0.22127719749753555</v>
      </c>
      <c r="AD10">
        <f t="shared" si="1"/>
        <v>16.888346371679084</v>
      </c>
      <c r="AE10">
        <f>'IDT-1'!D10</f>
        <v>0</v>
      </c>
      <c r="AF10" s="24"/>
      <c r="AG10">
        <f t="shared" si="2"/>
        <v>16.888346371679084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-4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16.10939209841138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0.22127719749753555</v>
      </c>
      <c r="AD11">
        <f t="shared" si="1"/>
        <v>16.888346371679084</v>
      </c>
      <c r="AE11">
        <f>'IDT-1'!D11</f>
        <v>0</v>
      </c>
      <c r="AF11" s="24"/>
      <c r="AG11">
        <f t="shared" si="2"/>
        <v>16.888346371679084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-4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16.10939209841138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0.23015532501973085</v>
      </c>
      <c r="AD12">
        <f t="shared" si="1"/>
        <v>15.87946824415689</v>
      </c>
      <c r="AE12">
        <f>'IDT-1'!D12</f>
        <v>0</v>
      </c>
      <c r="AF12" s="24"/>
      <c r="AG12">
        <f t="shared" si="2"/>
        <v>15.87946824415689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-5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16.10939209841138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0.23015532501973085</v>
      </c>
      <c r="AD13">
        <f t="shared" si="1"/>
        <v>15.87946824415689</v>
      </c>
      <c r="AE13">
        <f>'IDT-1'!D13</f>
        <v>0</v>
      </c>
      <c r="AF13" s="24"/>
      <c r="AG13">
        <f t="shared" si="2"/>
        <v>15.87946824415689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-5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16.10939209841138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0.23015532501973085</v>
      </c>
      <c r="AD14">
        <f t="shared" si="1"/>
        <v>15.87946824415689</v>
      </c>
      <c r="AE14">
        <f>'IDT-1'!D14</f>
        <v>0</v>
      </c>
      <c r="AF14" s="24"/>
      <c r="AG14">
        <f t="shared" si="2"/>
        <v>15.87946824415689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-5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16.10939209841138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0.23015532501973085</v>
      </c>
      <c r="AD15">
        <f t="shared" si="1"/>
        <v>15.87946824415689</v>
      </c>
      <c r="AE15">
        <f>'IDT-1'!D15</f>
        <v>0</v>
      </c>
      <c r="AF15" s="24"/>
      <c r="AG15">
        <f t="shared" si="2"/>
        <v>15.87946824415689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-5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16.10939209841138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0.23015532501973085</v>
      </c>
      <c r="AD16">
        <f t="shared" si="1"/>
        <v>15.87946824415689</v>
      </c>
      <c r="AE16">
        <f>'IDT-1'!D16</f>
        <v>0</v>
      </c>
      <c r="AF16" s="24"/>
      <c r="AG16">
        <f t="shared" si="2"/>
        <v>15.87946824415689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-5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16.10939209841138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0.23015532501973085</v>
      </c>
      <c r="AD17">
        <f t="shared" si="1"/>
        <v>15.87946824415689</v>
      </c>
      <c r="AE17">
        <f>'IDT-1'!D17</f>
        <v>0</v>
      </c>
      <c r="AF17" s="24"/>
      <c r="AG17">
        <f t="shared" si="2"/>
        <v>15.87946824415689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-5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16.10939209841138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0.23015532501973085</v>
      </c>
      <c r="AD18">
        <f t="shared" si="1"/>
        <v>15.87946824415689</v>
      </c>
      <c r="AE18">
        <f>'IDT-1'!D18</f>
        <v>0</v>
      </c>
      <c r="AF18" s="24"/>
      <c r="AG18">
        <f t="shared" si="2"/>
        <v>15.87946824415689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-5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16.10939209841138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0.23015532501973085</v>
      </c>
      <c r="AD19">
        <f t="shared" si="1"/>
        <v>15.87946824415689</v>
      </c>
      <c r="AE19">
        <f>'IDT-1'!D19</f>
        <v>0</v>
      </c>
      <c r="AF19" s="24"/>
      <c r="AG19">
        <f t="shared" si="2"/>
        <v>15.87946824415689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-5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16.10939209841138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0.23015532501973085</v>
      </c>
      <c r="AD20">
        <f t="shared" si="1"/>
        <v>15.87946824415689</v>
      </c>
      <c r="AE20">
        <f>'IDT-1'!D20</f>
        <v>0</v>
      </c>
      <c r="AF20" s="24"/>
      <c r="AG20">
        <f t="shared" si="2"/>
        <v>15.87946824415689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-5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16.10939209841138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0.23015532501973085</v>
      </c>
      <c r="AD21">
        <f t="shared" si="1"/>
        <v>15.87946824415689</v>
      </c>
      <c r="AE21">
        <f>'IDT-1'!D21</f>
        <v>0</v>
      </c>
      <c r="AF21" s="24"/>
      <c r="AG21">
        <f t="shared" si="2"/>
        <v>15.87946824415689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-5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16.10939209841138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0.23015532501973085</v>
      </c>
      <c r="AD22">
        <f t="shared" si="1"/>
        <v>15.87946824415689</v>
      </c>
      <c r="AE22">
        <f>'IDT-1'!D22</f>
        <v>0</v>
      </c>
      <c r="AF22" s="24"/>
      <c r="AG22">
        <f t="shared" si="2"/>
        <v>15.87946824415689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-5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16.10939209841138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0.20352094245314489</v>
      </c>
      <c r="AD23">
        <f t="shared" si="1"/>
        <v>18.906102626723474</v>
      </c>
      <c r="AE23">
        <f>'IDT-1'!D23</f>
        <v>0</v>
      </c>
      <c r="AF23" s="24"/>
      <c r="AG23">
        <f t="shared" si="2"/>
        <v>18.906102626723474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-2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16.10939209841138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0.20352094245314489</v>
      </c>
      <c r="AD24">
        <f t="shared" si="1"/>
        <v>18.906102626723474</v>
      </c>
      <c r="AE24">
        <f>'IDT-1'!D24</f>
        <v>0</v>
      </c>
      <c r="AF24" s="24"/>
      <c r="AG24">
        <f t="shared" si="2"/>
        <v>18.906102626723474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-2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16.10939209841138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0.19464281493094959</v>
      </c>
      <c r="AD25">
        <f t="shared" si="1"/>
        <v>19.914980754245668</v>
      </c>
      <c r="AE25">
        <f>'IDT-1'!D25</f>
        <v>0</v>
      </c>
      <c r="AF25" s="24"/>
      <c r="AG25">
        <f t="shared" si="2"/>
        <v>19.914980754245668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-1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16.10939209841138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0.19464281493094959</v>
      </c>
      <c r="AD26">
        <f t="shared" si="1"/>
        <v>19.914980754245668</v>
      </c>
      <c r="AE26">
        <f>'IDT-1'!D26</f>
        <v>0</v>
      </c>
      <c r="AF26" s="24"/>
      <c r="AG26">
        <f t="shared" si="2"/>
        <v>19.914980754245668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-1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16.10939209841138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0.18576468740875426</v>
      </c>
      <c r="AD27">
        <f t="shared" si="1"/>
        <v>20.923858881767867</v>
      </c>
      <c r="AE27">
        <f>'IDT-1'!D27</f>
        <v>0</v>
      </c>
      <c r="AF27" s="24"/>
      <c r="AG27">
        <f t="shared" si="2"/>
        <v>20.923858881767867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16.10939209841138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0.18576468740875426</v>
      </c>
      <c r="AD28">
        <f t="shared" si="1"/>
        <v>20.923858881767867</v>
      </c>
      <c r="AE28">
        <f>'IDT-1'!D28</f>
        <v>0</v>
      </c>
      <c r="AF28" s="24"/>
      <c r="AG28">
        <f t="shared" si="2"/>
        <v>20.923858881767867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16.10939209841138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0.18576468740875426</v>
      </c>
      <c r="AD29">
        <f t="shared" si="1"/>
        <v>20.923858881767867</v>
      </c>
      <c r="AE29">
        <f>'IDT-1'!D29</f>
        <v>0</v>
      </c>
      <c r="AF29" s="24"/>
      <c r="AG29">
        <f t="shared" si="2"/>
        <v>20.923858881767867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16.10939209841138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0.49</v>
      </c>
      <c r="AB30" s="75">
        <f>-STOA!R30</f>
        <v>0</v>
      </c>
      <c r="AC30">
        <f t="shared" si="0"/>
        <v>0.19007668740875425</v>
      </c>
      <c r="AD30">
        <f t="shared" si="1"/>
        <v>21.409546881767863</v>
      </c>
      <c r="AE30">
        <f>'IDT-1'!D30</f>
        <v>0</v>
      </c>
      <c r="AF30" s="24"/>
      <c r="AG30">
        <f t="shared" si="2"/>
        <v>21.409546881767863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16.10939209841138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1.1299999999999999</v>
      </c>
      <c r="AB31" s="75">
        <f>-STOA!R31</f>
        <v>0</v>
      </c>
      <c r="AC31">
        <f t="shared" si="0"/>
        <v>0.19570868740875424</v>
      </c>
      <c r="AD31">
        <f t="shared" si="1"/>
        <v>22.043914881767865</v>
      </c>
      <c r="AE31">
        <f>'IDT-1'!D31</f>
        <v>0</v>
      </c>
      <c r="AF31" s="24"/>
      <c r="AG31">
        <f t="shared" si="2"/>
        <v>22.043914881767865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16.10939209841138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2.0699999999999998</v>
      </c>
      <c r="AB32" s="75">
        <f>-STOA!R32</f>
        <v>0</v>
      </c>
      <c r="AC32">
        <f t="shared" si="0"/>
        <v>0.20398068740875427</v>
      </c>
      <c r="AD32">
        <f t="shared" si="1"/>
        <v>22.975642881767865</v>
      </c>
      <c r="AE32">
        <f>'IDT-1'!D32</f>
        <v>0</v>
      </c>
      <c r="AF32" s="24"/>
      <c r="AG32">
        <f t="shared" si="2"/>
        <v>22.975642881767865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16.10939209841138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2.99</v>
      </c>
      <c r="AB33" s="75">
        <f>-STOA!R33</f>
        <v>0</v>
      </c>
      <c r="AC33">
        <f t="shared" si="0"/>
        <v>0.21207668740875429</v>
      </c>
      <c r="AD33">
        <f t="shared" si="1"/>
        <v>23.887546881767868</v>
      </c>
      <c r="AE33">
        <f>'IDT-1'!D33</f>
        <v>0</v>
      </c>
      <c r="AF33" s="24"/>
      <c r="AG33">
        <f t="shared" si="2"/>
        <v>23.887546881767868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16.10939209841138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2.79</v>
      </c>
      <c r="AB34" s="75">
        <f>-STOA!R34</f>
        <v>0</v>
      </c>
      <c r="AC34">
        <f t="shared" si="0"/>
        <v>0.21876468740875427</v>
      </c>
      <c r="AD34">
        <f t="shared" si="1"/>
        <v>24.640858881767866</v>
      </c>
      <c r="AE34">
        <f>'IDT-1'!D34</f>
        <v>0</v>
      </c>
      <c r="AF34" s="24"/>
      <c r="AG34">
        <f t="shared" si="2"/>
        <v>24.640858881767866</v>
      </c>
      <c r="AI34" s="34">
        <f>PXIL!L34</f>
        <v>0</v>
      </c>
      <c r="AJ34" s="34">
        <f>PXIL!R34</f>
        <v>0</v>
      </c>
      <c r="AK34" s="34">
        <f>RTM_IEX!L34</f>
        <v>0.96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16.10939209841138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1.56</v>
      </c>
      <c r="AB35" s="75">
        <f>-STOA!R35</f>
        <v>0</v>
      </c>
      <c r="AC35">
        <f t="shared" si="0"/>
        <v>0.22483668740875426</v>
      </c>
      <c r="AD35">
        <f t="shared" si="1"/>
        <v>25.324786881767864</v>
      </c>
      <c r="AE35">
        <f>'IDT-1'!D35</f>
        <v>0</v>
      </c>
      <c r="AF35" s="24"/>
      <c r="AG35">
        <f t="shared" si="2"/>
        <v>25.324786881767864</v>
      </c>
      <c r="AI35" s="34">
        <f>PXIL!L35</f>
        <v>0</v>
      </c>
      <c r="AJ35" s="34">
        <f>PXIL!R35</f>
        <v>0</v>
      </c>
      <c r="AK35" s="34">
        <f>RTM_IEX!L35</f>
        <v>2.88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16.10939209841138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3.9</v>
      </c>
      <c r="AB36" s="75">
        <f>-STOA!R36</f>
        <v>0</v>
      </c>
      <c r="AC36">
        <f t="shared" si="0"/>
        <v>0.22853268740875426</v>
      </c>
      <c r="AD36">
        <f t="shared" si="1"/>
        <v>25.741090881767864</v>
      </c>
      <c r="AE36">
        <f>'IDT-1'!D36</f>
        <v>0</v>
      </c>
      <c r="AF36" s="24"/>
      <c r="AG36">
        <f t="shared" si="2"/>
        <v>25.741090881767864</v>
      </c>
      <c r="AI36" s="34">
        <f>PXIL!L36</f>
        <v>0</v>
      </c>
      <c r="AJ36" s="34">
        <f>PXIL!R36</f>
        <v>0</v>
      </c>
      <c r="AK36" s="34">
        <f>RTM_IEX!L36</f>
        <v>0.96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16.10939209841138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4.8899999999999997</v>
      </c>
      <c r="AB37" s="75">
        <f>-STOA!R37</f>
        <v>0</v>
      </c>
      <c r="AC37">
        <f t="shared" si="0"/>
        <v>0.23724468740875429</v>
      </c>
      <c r="AD37">
        <f t="shared" si="1"/>
        <v>26.722378881767867</v>
      </c>
      <c r="AE37">
        <f>'IDT-1'!D37</f>
        <v>0</v>
      </c>
      <c r="AF37" s="24"/>
      <c r="AG37">
        <f t="shared" si="2"/>
        <v>26.722378881767867</v>
      </c>
      <c r="AI37" s="34">
        <f>PXIL!L37</f>
        <v>0</v>
      </c>
      <c r="AJ37" s="34">
        <f>PXIL!R37</f>
        <v>0</v>
      </c>
      <c r="AK37" s="34">
        <f>RTM_IEX!L37</f>
        <v>0.96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16.10939209841138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5.29</v>
      </c>
      <c r="AB38" s="75">
        <f>-STOA!R38</f>
        <v>0</v>
      </c>
      <c r="AC38">
        <f t="shared" si="0"/>
        <v>0.24754068740875423</v>
      </c>
      <c r="AD38">
        <f t="shared" si="1"/>
        <v>27.882082881767865</v>
      </c>
      <c r="AE38">
        <f>'IDT-1'!D38</f>
        <v>0</v>
      </c>
      <c r="AF38" s="24"/>
      <c r="AG38">
        <f t="shared" si="2"/>
        <v>27.882082881767865</v>
      </c>
      <c r="AI38" s="34">
        <f>PXIL!L38</f>
        <v>0</v>
      </c>
      <c r="AJ38" s="34">
        <f>PXIL!R38</f>
        <v>0</v>
      </c>
      <c r="AK38" s="34">
        <f>RTM_IEX!L38</f>
        <v>1.73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16.10939209841138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6.15</v>
      </c>
      <c r="AB39" s="75">
        <f>-STOA!R39</f>
        <v>0</v>
      </c>
      <c r="AC39">
        <f t="shared" si="0"/>
        <v>0.25255668740875425</v>
      </c>
      <c r="AD39">
        <f t="shared" si="1"/>
        <v>28.447066881767864</v>
      </c>
      <c r="AE39">
        <f>'IDT-1'!D39</f>
        <v>0</v>
      </c>
      <c r="AF39" s="24"/>
      <c r="AG39">
        <f t="shared" si="2"/>
        <v>28.447066881767864</v>
      </c>
      <c r="AI39" s="34">
        <f>PXIL!L39</f>
        <v>0</v>
      </c>
      <c r="AJ39" s="34">
        <f>PXIL!R39</f>
        <v>0</v>
      </c>
      <c r="AK39" s="34">
        <f>RTM_IEX!L39</f>
        <v>1.44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16.10939209841138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6.54</v>
      </c>
      <c r="AB40" s="75">
        <f>-STOA!R40</f>
        <v>0</v>
      </c>
      <c r="AC40">
        <f t="shared" si="0"/>
        <v>0.26443668740875426</v>
      </c>
      <c r="AD40">
        <f t="shared" si="1"/>
        <v>29.785186881767864</v>
      </c>
      <c r="AE40">
        <f>'IDT-1'!D40</f>
        <v>0</v>
      </c>
      <c r="AF40" s="24"/>
      <c r="AG40">
        <f t="shared" si="2"/>
        <v>29.785186881767864</v>
      </c>
      <c r="AI40" s="34">
        <f>PXIL!L40</f>
        <v>0</v>
      </c>
      <c r="AJ40" s="34">
        <f>PXIL!R40</f>
        <v>0</v>
      </c>
      <c r="AK40" s="34">
        <f>RTM_IEX!L40</f>
        <v>2.4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16.10939209841138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6.93</v>
      </c>
      <c r="AB41" s="75">
        <f>-STOA!R41</f>
        <v>0</v>
      </c>
      <c r="AC41">
        <f t="shared" si="0"/>
        <v>0.27631668740875426</v>
      </c>
      <c r="AD41">
        <f t="shared" si="1"/>
        <v>31.123306881767864</v>
      </c>
      <c r="AE41">
        <f>'IDT-1'!D41</f>
        <v>0</v>
      </c>
      <c r="AF41" s="24"/>
      <c r="AG41">
        <f t="shared" si="2"/>
        <v>31.123306881767864</v>
      </c>
      <c r="AI41" s="34">
        <f>PXIL!L41</f>
        <v>0</v>
      </c>
      <c r="AJ41" s="34">
        <f>PXIL!R41</f>
        <v>0</v>
      </c>
      <c r="AK41" s="34">
        <f>RTM_IEX!L41</f>
        <v>3.36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16.10939209841138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6.98</v>
      </c>
      <c r="AB42" s="75">
        <f>-STOA!R42</f>
        <v>0</v>
      </c>
      <c r="AC42">
        <f t="shared" si="0"/>
        <v>0.28098068740875426</v>
      </c>
      <c r="AD42">
        <f t="shared" si="1"/>
        <v>31.648642881767866</v>
      </c>
      <c r="AE42">
        <f>'IDT-1'!D42</f>
        <v>0</v>
      </c>
      <c r="AF42" s="24"/>
      <c r="AG42">
        <f t="shared" si="2"/>
        <v>31.648642881767866</v>
      </c>
      <c r="AI42" s="34">
        <f>PXIL!L42</f>
        <v>0</v>
      </c>
      <c r="AJ42" s="34">
        <f>PXIL!R42</f>
        <v>0</v>
      </c>
      <c r="AK42" s="34">
        <f>RTM_IEX!L42</f>
        <v>3.84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16.10939209841138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6.59</v>
      </c>
      <c r="AB43" s="75">
        <f>-STOA!R43</f>
        <v>0</v>
      </c>
      <c r="AC43">
        <f t="shared" si="0"/>
        <v>0.28599668740875428</v>
      </c>
      <c r="AD43">
        <f t="shared" si="1"/>
        <v>32.213626881767865</v>
      </c>
      <c r="AE43">
        <f>'IDT-1'!D43</f>
        <v>0</v>
      </c>
      <c r="AF43" s="24"/>
      <c r="AG43">
        <f t="shared" si="2"/>
        <v>32.213626881767865</v>
      </c>
      <c r="AI43" s="34">
        <f>PXIL!L43</f>
        <v>0</v>
      </c>
      <c r="AJ43" s="34">
        <f>PXIL!R43</f>
        <v>0</v>
      </c>
      <c r="AK43" s="34">
        <f>RTM_IEX!L43</f>
        <v>4.8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16.10939209841138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6.13</v>
      </c>
      <c r="AB44" s="75">
        <f>-STOA!R44</f>
        <v>0</v>
      </c>
      <c r="AC44">
        <f t="shared" si="0"/>
        <v>0.28362068740875424</v>
      </c>
      <c r="AD44">
        <f t="shared" si="1"/>
        <v>31.946002881767864</v>
      </c>
      <c r="AE44">
        <f>'IDT-1'!D44</f>
        <v>0</v>
      </c>
      <c r="AF44" s="24"/>
      <c r="AG44">
        <f t="shared" si="2"/>
        <v>31.946002881767864</v>
      </c>
      <c r="AI44" s="34">
        <f>PXIL!L44</f>
        <v>0</v>
      </c>
      <c r="AJ44" s="34">
        <f>PXIL!R44</f>
        <v>0</v>
      </c>
      <c r="AK44" s="34">
        <f>RTM_IEX!L44</f>
        <v>4.99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16.10939209841138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7.15</v>
      </c>
      <c r="AB45" s="75">
        <f>-STOA!R45</f>
        <v>0</v>
      </c>
      <c r="AC45">
        <f t="shared" si="0"/>
        <v>0.29514665046602018</v>
      </c>
      <c r="AD45">
        <f t="shared" si="1"/>
        <v>33.24424544794536</v>
      </c>
      <c r="AE45">
        <f>'IDT-1'!D45</f>
        <v>0</v>
      </c>
      <c r="AF45" s="24"/>
      <c r="AG45">
        <f t="shared" si="2"/>
        <v>33.24424544794536</v>
      </c>
      <c r="AI45" s="34">
        <f>PXIL!L45</f>
        <v>0</v>
      </c>
      <c r="AJ45" s="34">
        <f>PXIL!R45</f>
        <v>0</v>
      </c>
      <c r="AK45" s="34">
        <f>RTM_IEX!L45</f>
        <v>5.28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7.69</v>
      </c>
      <c r="AB46" s="75">
        <f>-STOA!R46</f>
        <v>0</v>
      </c>
      <c r="AC46">
        <f t="shared" si="0"/>
        <v>0.29471200000000003</v>
      </c>
      <c r="AD46">
        <f t="shared" si="1"/>
        <v>33.195288000000005</v>
      </c>
      <c r="AE46">
        <f>'IDT-1'!D46</f>
        <v>0</v>
      </c>
      <c r="AF46" s="24"/>
      <c r="AG46">
        <f t="shared" si="2"/>
        <v>33.195288000000005</v>
      </c>
      <c r="AI46" s="34">
        <f>PXIL!L46</f>
        <v>0</v>
      </c>
      <c r="AJ46" s="34">
        <f>PXIL!R46</f>
        <v>0</v>
      </c>
      <c r="AK46" s="34">
        <f>RTM_IEX!L46</f>
        <v>4.8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16.10939209841138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6.99</v>
      </c>
      <c r="AB47" s="75">
        <f>-STOA!R47</f>
        <v>0</v>
      </c>
      <c r="AC47">
        <f t="shared" si="0"/>
        <v>0.29373865046602016</v>
      </c>
      <c r="AD47">
        <f t="shared" si="1"/>
        <v>33.085653447945361</v>
      </c>
      <c r="AE47">
        <f>'IDT-1'!D47</f>
        <v>0</v>
      </c>
      <c r="AF47" s="24"/>
      <c r="AG47">
        <f t="shared" si="2"/>
        <v>33.085653447945361</v>
      </c>
      <c r="AI47" s="34">
        <f>PXIL!L47</f>
        <v>0</v>
      </c>
      <c r="AJ47" s="34">
        <f>PXIL!R47</f>
        <v>0</v>
      </c>
      <c r="AK47" s="34">
        <f>RTM_IEX!L47</f>
        <v>5.28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16.10939209841138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6.34</v>
      </c>
      <c r="AB48" s="75">
        <f>-STOA!R48</f>
        <v>0</v>
      </c>
      <c r="AC48">
        <f t="shared" si="0"/>
        <v>0.29646665046602017</v>
      </c>
      <c r="AD48">
        <f t="shared" si="1"/>
        <v>33.392925447945359</v>
      </c>
      <c r="AE48">
        <f>'IDT-1'!D48</f>
        <v>0</v>
      </c>
      <c r="AF48" s="24"/>
      <c r="AG48">
        <f t="shared" si="2"/>
        <v>33.392925447945359</v>
      </c>
      <c r="AI48" s="34">
        <f>PXIL!L48</f>
        <v>0</v>
      </c>
      <c r="AJ48" s="34">
        <f>PXIL!R48</f>
        <v>0</v>
      </c>
      <c r="AK48" s="34">
        <f>RTM_IEX!L48</f>
        <v>6.24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16.10939209841138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6.15</v>
      </c>
      <c r="AB49" s="75">
        <f>-STOA!R49</f>
        <v>0</v>
      </c>
      <c r="AC49">
        <f t="shared" si="0"/>
        <v>0.29981065046602018</v>
      </c>
      <c r="AD49">
        <f t="shared" si="1"/>
        <v>33.769581447945363</v>
      </c>
      <c r="AE49">
        <f>'IDT-1'!D49</f>
        <v>0</v>
      </c>
      <c r="AF49" s="24"/>
      <c r="AG49">
        <f t="shared" si="2"/>
        <v>33.769581447945363</v>
      </c>
      <c r="AI49" s="34">
        <f>PXIL!L49</f>
        <v>0</v>
      </c>
      <c r="AJ49" s="34">
        <f>PXIL!R49</f>
        <v>0</v>
      </c>
      <c r="AK49" s="34">
        <f>RTM_IEX!L49</f>
        <v>6.81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16.10939209841138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8.56</v>
      </c>
      <c r="AB50" s="75">
        <f>-STOA!R50</f>
        <v>0</v>
      </c>
      <c r="AC50">
        <f t="shared" si="0"/>
        <v>0.30077865046602015</v>
      </c>
      <c r="AD50">
        <f t="shared" si="1"/>
        <v>33.878613447945355</v>
      </c>
      <c r="AE50">
        <f>'IDT-1'!D50</f>
        <v>0</v>
      </c>
      <c r="AF50" s="24"/>
      <c r="AG50">
        <f t="shared" si="2"/>
        <v>33.878613447945355</v>
      </c>
      <c r="AI50" s="34">
        <f>PXIL!L50</f>
        <v>0</v>
      </c>
      <c r="AJ50" s="34">
        <f>PXIL!R50</f>
        <v>0</v>
      </c>
      <c r="AK50" s="34">
        <f>RTM_IEX!L50</f>
        <v>4.51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16.10939209841138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9.4700000000000006</v>
      </c>
      <c r="AB51" s="75">
        <f>-STOA!R51</f>
        <v>0</v>
      </c>
      <c r="AC51">
        <f t="shared" si="0"/>
        <v>0.30033865046602015</v>
      </c>
      <c r="AD51">
        <f t="shared" si="1"/>
        <v>33.829053447945363</v>
      </c>
      <c r="AE51">
        <f>'IDT-1'!D51</f>
        <v>0</v>
      </c>
      <c r="AF51" s="24"/>
      <c r="AG51">
        <f t="shared" si="2"/>
        <v>33.829053447945363</v>
      </c>
      <c r="AI51" s="34">
        <f>PXIL!L51</f>
        <v>0</v>
      </c>
      <c r="AJ51" s="34">
        <f>PXIL!R51</f>
        <v>0</v>
      </c>
      <c r="AK51" s="34">
        <f>RTM_IEX!L51</f>
        <v>3.55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16.10939209841138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7.51</v>
      </c>
      <c r="AB52" s="75">
        <f>-STOA!R52</f>
        <v>0</v>
      </c>
      <c r="AC52">
        <f t="shared" si="0"/>
        <v>0.29998665046602019</v>
      </c>
      <c r="AD52">
        <f t="shared" si="1"/>
        <v>33.789405447945363</v>
      </c>
      <c r="AE52">
        <f>'IDT-1'!D52</f>
        <v>0</v>
      </c>
      <c r="AF52" s="24"/>
      <c r="AG52">
        <f t="shared" si="2"/>
        <v>33.789405447945363</v>
      </c>
      <c r="AI52" s="34">
        <f>PXIL!L52</f>
        <v>0</v>
      </c>
      <c r="AJ52" s="34">
        <f>PXIL!R52</f>
        <v>0</v>
      </c>
      <c r="AK52" s="34">
        <f>RTM_IEX!L52</f>
        <v>5.47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16.10939209841138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6.4</v>
      </c>
      <c r="AB53" s="75">
        <f>-STOA!R53</f>
        <v>0</v>
      </c>
      <c r="AC53">
        <f t="shared" si="0"/>
        <v>0.29444265046602019</v>
      </c>
      <c r="AD53">
        <f t="shared" si="1"/>
        <v>33.164949447945368</v>
      </c>
      <c r="AE53">
        <f>'IDT-1'!D53</f>
        <v>0</v>
      </c>
      <c r="AF53" s="24"/>
      <c r="AG53">
        <f t="shared" si="2"/>
        <v>33.164949447945368</v>
      </c>
      <c r="AI53" s="34">
        <f>PXIL!L53</f>
        <v>0</v>
      </c>
      <c r="AJ53" s="34">
        <f>PXIL!R53</f>
        <v>0</v>
      </c>
      <c r="AK53" s="34">
        <f>RTM_IEX!L53</f>
        <v>5.95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16.10939209841138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7.22</v>
      </c>
      <c r="AB54" s="75">
        <f>-STOA!R54</f>
        <v>0</v>
      </c>
      <c r="AC54">
        <f t="shared" si="0"/>
        <v>0.29488265046602014</v>
      </c>
      <c r="AD54">
        <f t="shared" si="1"/>
        <v>33.21450944794536</v>
      </c>
      <c r="AE54">
        <f>'IDT-1'!D54</f>
        <v>0</v>
      </c>
      <c r="AF54" s="24"/>
      <c r="AG54">
        <f t="shared" si="2"/>
        <v>33.21450944794536</v>
      </c>
      <c r="AI54" s="34">
        <f>PXIL!L54</f>
        <v>0</v>
      </c>
      <c r="AJ54" s="34">
        <f>PXIL!R54</f>
        <v>0</v>
      </c>
      <c r="AK54" s="34">
        <f>RTM_IEX!L54</f>
        <v>5.18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16.10939209841138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7.28</v>
      </c>
      <c r="AB55" s="75">
        <f>-STOA!R55</f>
        <v>0</v>
      </c>
      <c r="AC55">
        <f t="shared" si="0"/>
        <v>0.29373865046602021</v>
      </c>
      <c r="AD55">
        <f t="shared" si="1"/>
        <v>33.085653447945361</v>
      </c>
      <c r="AE55">
        <f>'IDT-1'!D55</f>
        <v>0</v>
      </c>
      <c r="AF55" s="24"/>
      <c r="AG55">
        <f t="shared" si="2"/>
        <v>33.085653447945361</v>
      </c>
      <c r="AI55" s="34">
        <f>PXIL!L55</f>
        <v>0</v>
      </c>
      <c r="AJ55" s="34">
        <f>PXIL!R55</f>
        <v>0</v>
      </c>
      <c r="AK55" s="34">
        <f>RTM_IEX!L55</f>
        <v>4.99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16.10939209841138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4.18</v>
      </c>
      <c r="AB56" s="75">
        <f>-STOA!R56</f>
        <v>0</v>
      </c>
      <c r="AC56">
        <f t="shared" si="0"/>
        <v>0.29268265046602016</v>
      </c>
      <c r="AD56">
        <f t="shared" si="1"/>
        <v>32.966709447945362</v>
      </c>
      <c r="AE56">
        <f>'IDT-1'!D56</f>
        <v>0</v>
      </c>
      <c r="AF56" s="24"/>
      <c r="AG56">
        <f t="shared" si="2"/>
        <v>32.966709447945362</v>
      </c>
      <c r="AI56" s="34">
        <f>PXIL!L56</f>
        <v>0</v>
      </c>
      <c r="AJ56" s="34">
        <f>PXIL!R56</f>
        <v>0</v>
      </c>
      <c r="AK56" s="34">
        <f>RTM_IEX!L56</f>
        <v>7.97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16.10939209841138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6.67</v>
      </c>
      <c r="AB57" s="75">
        <f>-STOA!R57</f>
        <v>0</v>
      </c>
      <c r="AC57">
        <f t="shared" si="0"/>
        <v>0.29347465046602017</v>
      </c>
      <c r="AD57">
        <f t="shared" si="1"/>
        <v>33.055917447945362</v>
      </c>
      <c r="AE57">
        <f>'IDT-1'!D57</f>
        <v>0</v>
      </c>
      <c r="AF57" s="24"/>
      <c r="AG57">
        <f t="shared" si="2"/>
        <v>33.055917447945362</v>
      </c>
      <c r="AI57" s="34">
        <f>PXIL!L57</f>
        <v>0</v>
      </c>
      <c r="AJ57" s="34">
        <f>PXIL!R57</f>
        <v>0</v>
      </c>
      <c r="AK57" s="34">
        <f>RTM_IEX!L57</f>
        <v>5.57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16.10939209841138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5.14</v>
      </c>
      <c r="AB58" s="75">
        <f>-STOA!R58</f>
        <v>0</v>
      </c>
      <c r="AC58">
        <f t="shared" si="0"/>
        <v>0.29268265046602016</v>
      </c>
      <c r="AD58">
        <f t="shared" si="1"/>
        <v>32.966709447945362</v>
      </c>
      <c r="AE58">
        <f>'IDT-1'!D58</f>
        <v>0</v>
      </c>
      <c r="AF58" s="24"/>
      <c r="AG58">
        <f t="shared" si="2"/>
        <v>32.966709447945362</v>
      </c>
      <c r="AI58" s="34">
        <f>PXIL!L58</f>
        <v>0</v>
      </c>
      <c r="AJ58" s="34">
        <f>PXIL!R58</f>
        <v>0</v>
      </c>
      <c r="AK58" s="34">
        <f>RTM_IEX!L58</f>
        <v>7.01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16.10939209841138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4.97</v>
      </c>
      <c r="AB59" s="75">
        <f>-STOA!R59</f>
        <v>0</v>
      </c>
      <c r="AC59">
        <f t="shared" si="0"/>
        <v>0.29197865046602012</v>
      </c>
      <c r="AD59">
        <f t="shared" si="1"/>
        <v>32.887413447945356</v>
      </c>
      <c r="AE59">
        <f>'IDT-1'!D59</f>
        <v>0</v>
      </c>
      <c r="AF59" s="24"/>
      <c r="AG59">
        <f t="shared" si="2"/>
        <v>32.887413447945356</v>
      </c>
      <c r="AI59" s="34">
        <f>PXIL!L59</f>
        <v>0</v>
      </c>
      <c r="AJ59" s="34">
        <f>PXIL!R59</f>
        <v>0</v>
      </c>
      <c r="AK59" s="34">
        <f>RTM_IEX!L59</f>
        <v>7.1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16.10939209841138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6.48</v>
      </c>
      <c r="AB60" s="75">
        <f>-STOA!R60</f>
        <v>0</v>
      </c>
      <c r="AC60">
        <f t="shared" si="0"/>
        <v>0.29180265046602016</v>
      </c>
      <c r="AD60">
        <f t="shared" si="1"/>
        <v>32.867589447945363</v>
      </c>
      <c r="AE60">
        <f>'IDT-1'!D60</f>
        <v>0</v>
      </c>
      <c r="AF60" s="24"/>
      <c r="AG60">
        <f t="shared" si="2"/>
        <v>32.867589447945363</v>
      </c>
      <c r="AI60" s="34">
        <f>PXIL!L60</f>
        <v>0</v>
      </c>
      <c r="AJ60" s="34">
        <f>PXIL!R60</f>
        <v>0</v>
      </c>
      <c r="AK60" s="34">
        <f>RTM_IEX!L60</f>
        <v>5.57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16.10939209841138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5.57</v>
      </c>
      <c r="AB61" s="75">
        <f>-STOA!R61</f>
        <v>0</v>
      </c>
      <c r="AC61">
        <f t="shared" si="0"/>
        <v>0.29136265046602017</v>
      </c>
      <c r="AD61">
        <f t="shared" si="1"/>
        <v>32.818029447945356</v>
      </c>
      <c r="AE61">
        <f>'IDT-1'!D61</f>
        <v>0</v>
      </c>
      <c r="AF61" s="24"/>
      <c r="AG61">
        <f t="shared" si="2"/>
        <v>32.818029447945356</v>
      </c>
      <c r="AI61" s="34">
        <f>PXIL!L61</f>
        <v>0</v>
      </c>
      <c r="AJ61" s="34">
        <f>PXIL!R61</f>
        <v>0</v>
      </c>
      <c r="AK61" s="34">
        <f>RTM_IEX!L61</f>
        <v>6.43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16.10939209841138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5.75</v>
      </c>
      <c r="AB62" s="75">
        <f>-STOA!R62</f>
        <v>0</v>
      </c>
      <c r="AC62">
        <f t="shared" si="0"/>
        <v>0.29127465046602014</v>
      </c>
      <c r="AD62">
        <f t="shared" si="1"/>
        <v>32.808117447945357</v>
      </c>
      <c r="AE62">
        <f>'IDT-1'!D62</f>
        <v>0</v>
      </c>
      <c r="AF62" s="24"/>
      <c r="AG62">
        <f t="shared" si="2"/>
        <v>32.808117447945357</v>
      </c>
      <c r="AI62" s="34">
        <f>PXIL!L62</f>
        <v>0</v>
      </c>
      <c r="AJ62" s="34">
        <f>PXIL!R62</f>
        <v>0</v>
      </c>
      <c r="AK62" s="34">
        <f>RTM_IEX!L62</f>
        <v>6.24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16.10939209841138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4.17</v>
      </c>
      <c r="AB63" s="75">
        <f>-STOA!R63</f>
        <v>0</v>
      </c>
      <c r="AC63">
        <f t="shared" si="0"/>
        <v>0.29171465046602019</v>
      </c>
      <c r="AD63">
        <f t="shared" si="1"/>
        <v>32.857677447945356</v>
      </c>
      <c r="AE63">
        <f>'IDT-1'!D63</f>
        <v>0</v>
      </c>
      <c r="AF63" s="24"/>
      <c r="AG63">
        <f t="shared" si="2"/>
        <v>32.857677447945356</v>
      </c>
      <c r="AI63" s="34">
        <f>PXIL!L63</f>
        <v>0</v>
      </c>
      <c r="AJ63" s="34">
        <f>PXIL!R63</f>
        <v>0</v>
      </c>
      <c r="AK63" s="34">
        <f>RTM_IEX!L63</f>
        <v>7.87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16.10939209841138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2.54</v>
      </c>
      <c r="AB64" s="75">
        <f>-STOA!R64</f>
        <v>0</v>
      </c>
      <c r="AC64">
        <f t="shared" si="0"/>
        <v>0.29171465046602019</v>
      </c>
      <c r="AD64">
        <f t="shared" si="1"/>
        <v>32.857677447945363</v>
      </c>
      <c r="AE64">
        <f>'IDT-1'!D64</f>
        <v>0</v>
      </c>
      <c r="AF64" s="24"/>
      <c r="AG64">
        <f t="shared" si="2"/>
        <v>32.857677447945363</v>
      </c>
      <c r="AI64" s="34">
        <f>PXIL!L64</f>
        <v>0</v>
      </c>
      <c r="AJ64" s="34">
        <f>PXIL!R64</f>
        <v>0</v>
      </c>
      <c r="AK64" s="34">
        <f>RTM_IEX!L64</f>
        <v>9.5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16.10939209841138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3.64</v>
      </c>
      <c r="AB65" s="75">
        <f>-STOA!R65</f>
        <v>0</v>
      </c>
      <c r="AC65">
        <f t="shared" si="0"/>
        <v>0.29215465046602018</v>
      </c>
      <c r="AD65">
        <f t="shared" si="1"/>
        <v>32.907237447945363</v>
      </c>
      <c r="AE65">
        <f>'IDT-1'!D65</f>
        <v>0</v>
      </c>
      <c r="AF65" s="24"/>
      <c r="AG65">
        <f t="shared" si="2"/>
        <v>32.907237447945363</v>
      </c>
      <c r="AI65" s="34">
        <f>PXIL!L65</f>
        <v>0</v>
      </c>
      <c r="AJ65" s="34">
        <f>PXIL!R65</f>
        <v>0</v>
      </c>
      <c r="AK65" s="34">
        <f>RTM_IEX!L65</f>
        <v>8.4499999999999993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16.10939209841138</v>
      </c>
      <c r="H66">
        <f>PPCL_Spot!R66</f>
        <v>0</v>
      </c>
      <c r="I66">
        <f>Bawana_NG!R66</f>
        <v>4.9997729027569591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3.91</v>
      </c>
      <c r="AB66" s="75">
        <f>-STOA!R66</f>
        <v>0</v>
      </c>
      <c r="AC66">
        <f t="shared" si="0"/>
        <v>0.29197665201028145</v>
      </c>
      <c r="AD66">
        <f t="shared" si="1"/>
        <v>32.887188349158059</v>
      </c>
      <c r="AE66">
        <f>'IDT-1'!D66</f>
        <v>0</v>
      </c>
      <c r="AF66" s="24"/>
      <c r="AG66">
        <f t="shared" si="2"/>
        <v>32.887188349158059</v>
      </c>
      <c r="AI66" s="34">
        <f>PXIL!L66</f>
        <v>0</v>
      </c>
      <c r="AJ66" s="34">
        <f>PXIL!R66</f>
        <v>0</v>
      </c>
      <c r="AK66" s="34">
        <f>RTM_IEX!L66</f>
        <v>8.16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16.10939209841138</v>
      </c>
      <c r="H67">
        <f>PPCL_Spot!R67</f>
        <v>0</v>
      </c>
      <c r="I67">
        <f>Bawana_NG!R67</f>
        <v>4.9997729027569591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3.3</v>
      </c>
      <c r="AB67" s="75">
        <f>-STOA!R67</f>
        <v>0</v>
      </c>
      <c r="AC67">
        <f t="shared" si="0"/>
        <v>0.2798326520102814</v>
      </c>
      <c r="AD67">
        <f t="shared" si="1"/>
        <v>31.519332349158059</v>
      </c>
      <c r="AE67">
        <f>'IDT-1'!D67</f>
        <v>0</v>
      </c>
      <c r="AF67" s="24"/>
      <c r="AG67">
        <f t="shared" si="2"/>
        <v>31.519332349158059</v>
      </c>
      <c r="AI67" s="34">
        <f>PXIL!L67</f>
        <v>0</v>
      </c>
      <c r="AJ67" s="34">
        <f>PXIL!R67</f>
        <v>0</v>
      </c>
      <c r="AK67" s="34">
        <f>RTM_IEX!L67</f>
        <v>7.39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16.10939209841138</v>
      </c>
      <c r="H68">
        <f>PPCL_Spot!R68</f>
        <v>0</v>
      </c>
      <c r="I68">
        <f>Bawana_NG!R68</f>
        <v>4.9997729027569591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3.36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0.27701665201028142</v>
      </c>
      <c r="AD68">
        <f t="shared" ref="AD68:AD98" si="4">SUM(B68:AB68,AI68:AR68)-AC68</f>
        <v>31.202148349158058</v>
      </c>
      <c r="AE68">
        <f>'IDT-1'!D68</f>
        <v>0</v>
      </c>
      <c r="AF68" s="24"/>
      <c r="AG68">
        <f t="shared" ref="AG68:AG98" si="5">SUM(AD68:AF68)</f>
        <v>31.202148349158058</v>
      </c>
      <c r="AI68" s="34">
        <f>PXIL!L68</f>
        <v>0</v>
      </c>
      <c r="AJ68" s="34">
        <f>PXIL!R68</f>
        <v>0</v>
      </c>
      <c r="AK68" s="34">
        <f>RTM_IEX!L68</f>
        <v>7.01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16.10939209841138</v>
      </c>
      <c r="H69">
        <f>PPCL_Spot!R69</f>
        <v>0</v>
      </c>
      <c r="I69">
        <f>Bawana_NG!R69</f>
        <v>4.9997729027569591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3.02</v>
      </c>
      <c r="AB69" s="75">
        <f>-STOA!R69</f>
        <v>0</v>
      </c>
      <c r="AC69">
        <f t="shared" si="3"/>
        <v>0.27736865201028138</v>
      </c>
      <c r="AD69">
        <f t="shared" si="4"/>
        <v>31.241796349158058</v>
      </c>
      <c r="AE69">
        <f>'IDT-1'!D69</f>
        <v>0</v>
      </c>
      <c r="AF69" s="24"/>
      <c r="AG69">
        <f t="shared" si="5"/>
        <v>31.241796349158058</v>
      </c>
      <c r="AI69" s="34">
        <f>PXIL!L69</f>
        <v>0</v>
      </c>
      <c r="AJ69" s="34">
        <f>PXIL!R69</f>
        <v>0</v>
      </c>
      <c r="AK69" s="34">
        <f>RTM_IEX!L69</f>
        <v>7.39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16.10939209841138</v>
      </c>
      <c r="H70">
        <f>PPCL_Spot!R70</f>
        <v>0</v>
      </c>
      <c r="I70">
        <f>Bawana_NG!R70</f>
        <v>4.9997729027569591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1.76</v>
      </c>
      <c r="AB70" s="75">
        <f>-STOA!R70</f>
        <v>0</v>
      </c>
      <c r="AC70">
        <f t="shared" si="3"/>
        <v>0.27217665201028141</v>
      </c>
      <c r="AD70">
        <f t="shared" si="4"/>
        <v>30.656988349158063</v>
      </c>
      <c r="AE70">
        <f>'IDT-1'!D70</f>
        <v>0</v>
      </c>
      <c r="AF70" s="24"/>
      <c r="AG70">
        <f t="shared" si="5"/>
        <v>30.656988349158063</v>
      </c>
      <c r="AI70" s="34">
        <f>PXIL!L70</f>
        <v>0</v>
      </c>
      <c r="AJ70" s="34">
        <f>PXIL!R70</f>
        <v>0</v>
      </c>
      <c r="AK70" s="34">
        <f>RTM_IEX!L70</f>
        <v>8.06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16.10939209841138</v>
      </c>
      <c r="H71">
        <f>PPCL_Spot!R71</f>
        <v>0</v>
      </c>
      <c r="I71">
        <f>Bawana_NG!R71</f>
        <v>4.9997729027569591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0.67</v>
      </c>
      <c r="AB71" s="75">
        <f>-STOA!R71</f>
        <v>0</v>
      </c>
      <c r="AC71">
        <f t="shared" si="3"/>
        <v>0.26768865201028141</v>
      </c>
      <c r="AD71">
        <f t="shared" si="4"/>
        <v>30.15147634915806</v>
      </c>
      <c r="AE71">
        <f>'IDT-1'!D71</f>
        <v>0</v>
      </c>
      <c r="AF71" s="24"/>
      <c r="AG71">
        <f t="shared" si="5"/>
        <v>30.15147634915806</v>
      </c>
      <c r="AI71" s="34">
        <f>PXIL!L71</f>
        <v>0</v>
      </c>
      <c r="AJ71" s="34">
        <f>PXIL!R71</f>
        <v>0</v>
      </c>
      <c r="AK71" s="34">
        <f>RTM_IEX!L71</f>
        <v>8.64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16.10939209841138</v>
      </c>
      <c r="H72">
        <f>PPCL_Spot!R72</f>
        <v>0</v>
      </c>
      <c r="I72">
        <f>Bawana_NG!R72</f>
        <v>4.9997729027569591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0.56999999999999995</v>
      </c>
      <c r="AB72" s="75">
        <f>-STOA!R72</f>
        <v>0</v>
      </c>
      <c r="AC72">
        <f t="shared" si="3"/>
        <v>0.25836065201028141</v>
      </c>
      <c r="AD72">
        <f t="shared" si="4"/>
        <v>29.100804349158057</v>
      </c>
      <c r="AE72">
        <f>'IDT-1'!D72</f>
        <v>0</v>
      </c>
      <c r="AF72" s="24"/>
      <c r="AG72">
        <f t="shared" si="5"/>
        <v>29.100804349158057</v>
      </c>
      <c r="AI72" s="34">
        <f>PXIL!L72</f>
        <v>0</v>
      </c>
      <c r="AJ72" s="34">
        <f>PXIL!R72</f>
        <v>0</v>
      </c>
      <c r="AK72" s="34">
        <f>RTM_IEX!L72</f>
        <v>7.68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16.10939209841138</v>
      </c>
      <c r="H73">
        <f>PPCL_Spot!R73</f>
        <v>0</v>
      </c>
      <c r="I73">
        <f>Bawana_NG!R73</f>
        <v>4.9997729027569591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0.62</v>
      </c>
      <c r="AB73" s="75">
        <f>-STOA!R73</f>
        <v>0</v>
      </c>
      <c r="AC73">
        <f t="shared" si="3"/>
        <v>0.2503526520102814</v>
      </c>
      <c r="AD73">
        <f t="shared" si="4"/>
        <v>28.198812349158057</v>
      </c>
      <c r="AE73">
        <f>'IDT-1'!D73</f>
        <v>0</v>
      </c>
      <c r="AF73" s="24"/>
      <c r="AG73">
        <f t="shared" si="5"/>
        <v>28.198812349158057</v>
      </c>
      <c r="AI73" s="34">
        <f>PXIL!L73</f>
        <v>0</v>
      </c>
      <c r="AJ73" s="34">
        <f>PXIL!R73</f>
        <v>0</v>
      </c>
      <c r="AK73" s="34">
        <f>RTM_IEX!L73</f>
        <v>6.72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16.10939209841138</v>
      </c>
      <c r="H74">
        <f>PPCL_Spot!R74</f>
        <v>0</v>
      </c>
      <c r="I74">
        <f>Bawana_NG!R74</f>
        <v>4.9997729027569591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0.6</v>
      </c>
      <c r="AB74" s="75">
        <f>-STOA!R74</f>
        <v>0</v>
      </c>
      <c r="AC74">
        <f t="shared" si="3"/>
        <v>0.24674465201028142</v>
      </c>
      <c r="AD74">
        <f t="shared" si="4"/>
        <v>27.792420349158061</v>
      </c>
      <c r="AE74">
        <f>'IDT-1'!D74</f>
        <v>0</v>
      </c>
      <c r="AF74" s="24"/>
      <c r="AG74">
        <f t="shared" si="5"/>
        <v>27.792420349158061</v>
      </c>
      <c r="AI74" s="34">
        <f>PXIL!L74</f>
        <v>0</v>
      </c>
      <c r="AJ74" s="34">
        <f>PXIL!R74</f>
        <v>0</v>
      </c>
      <c r="AK74" s="34">
        <f>RTM_IEX!L74</f>
        <v>6.33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16.10939209841138</v>
      </c>
      <c r="H75">
        <f>PPCL_Spot!R75</f>
        <v>0</v>
      </c>
      <c r="I75">
        <f>Bawana_NG!R75</f>
        <v>4.9997729027569591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0.16</v>
      </c>
      <c r="AB75" s="75">
        <f>-STOA!R75</f>
        <v>0</v>
      </c>
      <c r="AC75">
        <f t="shared" si="3"/>
        <v>0.23785665201028142</v>
      </c>
      <c r="AD75">
        <f t="shared" si="4"/>
        <v>26.791308349158054</v>
      </c>
      <c r="AE75">
        <f>'IDT-1'!D75</f>
        <v>0</v>
      </c>
      <c r="AF75" s="24"/>
      <c r="AG75">
        <f t="shared" si="5"/>
        <v>26.791308349158054</v>
      </c>
      <c r="AI75" s="34">
        <f>PXIL!L75</f>
        <v>0</v>
      </c>
      <c r="AJ75" s="34">
        <f>PXIL!R75</f>
        <v>0</v>
      </c>
      <c r="AK75" s="34">
        <f>RTM_IEX!L75</f>
        <v>5.76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16.10939209841138</v>
      </c>
      <c r="H76">
        <f>PPCL_Spot!R76</f>
        <v>0</v>
      </c>
      <c r="I76">
        <f>Bawana_NG!R76</f>
        <v>4.9997716582180196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0.23644864105833874</v>
      </c>
      <c r="AD76">
        <f t="shared" si="4"/>
        <v>26.63271511557106</v>
      </c>
      <c r="AE76">
        <f>'IDT-1'!D76</f>
        <v>0</v>
      </c>
      <c r="AF76" s="24"/>
      <c r="AG76">
        <f t="shared" si="5"/>
        <v>26.63271511557106</v>
      </c>
      <c r="AI76" s="34">
        <f>PXIL!L76</f>
        <v>0</v>
      </c>
      <c r="AJ76" s="34">
        <f>PXIL!R76</f>
        <v>0</v>
      </c>
      <c r="AK76" s="34">
        <f>RTM_IEX!L76</f>
        <v>5.76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16.10939209841138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0.23645065046602018</v>
      </c>
      <c r="AD77">
        <f t="shared" si="4"/>
        <v>26.632941447945363</v>
      </c>
      <c r="AE77">
        <f>'IDT-1'!D77</f>
        <v>0</v>
      </c>
      <c r="AF77" s="24"/>
      <c r="AG77">
        <f t="shared" si="5"/>
        <v>26.632941447945363</v>
      </c>
      <c r="AI77" s="34">
        <f>PXIL!L77</f>
        <v>0</v>
      </c>
      <c r="AJ77" s="34">
        <f>PXIL!R77</f>
        <v>0</v>
      </c>
      <c r="AK77" s="34">
        <f>RTM_IEX!L77</f>
        <v>5.76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16.10939209841138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0.24146665046602017</v>
      </c>
      <c r="AD78">
        <f t="shared" si="4"/>
        <v>27.197925447945362</v>
      </c>
      <c r="AE78">
        <f>'IDT-1'!D78</f>
        <v>0</v>
      </c>
      <c r="AF78" s="24"/>
      <c r="AG78">
        <f t="shared" si="5"/>
        <v>27.197925447945362</v>
      </c>
      <c r="AI78" s="34">
        <f>PXIL!L78</f>
        <v>0</v>
      </c>
      <c r="AJ78" s="34">
        <f>PXIL!R78</f>
        <v>0</v>
      </c>
      <c r="AK78" s="34">
        <f>RTM_IEX!L78</f>
        <v>6.33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16.10939209841138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0.22210665046602018</v>
      </c>
      <c r="AD79">
        <f t="shared" si="4"/>
        <v>25.017285447945358</v>
      </c>
      <c r="AE79">
        <f>'IDT-1'!D79</f>
        <v>0</v>
      </c>
      <c r="AF79" s="24"/>
      <c r="AG79">
        <f t="shared" si="5"/>
        <v>25.017285447945358</v>
      </c>
      <c r="AI79" s="34">
        <f>PXIL!L79</f>
        <v>0</v>
      </c>
      <c r="AJ79" s="34">
        <f>PXIL!R79</f>
        <v>0</v>
      </c>
      <c r="AK79" s="34">
        <f>RTM_IEX!L79</f>
        <v>4.13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16.10939209841138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0.22738665046602019</v>
      </c>
      <c r="AD80">
        <f t="shared" si="4"/>
        <v>25.612005447945361</v>
      </c>
      <c r="AE80">
        <f>'IDT-1'!D80</f>
        <v>0</v>
      </c>
      <c r="AF80" s="24"/>
      <c r="AG80">
        <f t="shared" si="5"/>
        <v>25.612005447945361</v>
      </c>
      <c r="AI80" s="34">
        <f>PXIL!L80</f>
        <v>0</v>
      </c>
      <c r="AJ80" s="34">
        <f>PXIL!R80</f>
        <v>0</v>
      </c>
      <c r="AK80" s="34">
        <f>RTM_IEX!L80</f>
        <v>4.7300000000000004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16.10939209841138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0.20045865046602018</v>
      </c>
      <c r="AD81">
        <f t="shared" si="4"/>
        <v>22.578933447945357</v>
      </c>
      <c r="AE81">
        <f>'IDT-1'!D81</f>
        <v>0</v>
      </c>
      <c r="AF81" s="24"/>
      <c r="AG81">
        <f t="shared" si="5"/>
        <v>22.578933447945357</v>
      </c>
      <c r="AI81" s="34">
        <f>PXIL!L81</f>
        <v>0</v>
      </c>
      <c r="AJ81" s="34">
        <f>PXIL!R81</f>
        <v>0</v>
      </c>
      <c r="AK81" s="34">
        <f>RTM_IEX!L81</f>
        <v>1.67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16.10939209841138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0.20213065046602016</v>
      </c>
      <c r="AD82">
        <f t="shared" si="4"/>
        <v>22.767261447945359</v>
      </c>
      <c r="AE82">
        <f>'IDT-1'!D82</f>
        <v>0</v>
      </c>
      <c r="AF82" s="24"/>
      <c r="AG82">
        <f t="shared" si="5"/>
        <v>22.767261447945359</v>
      </c>
      <c r="AI82" s="34">
        <f>PXIL!L82</f>
        <v>0</v>
      </c>
      <c r="AJ82" s="34">
        <f>PXIL!R82</f>
        <v>0</v>
      </c>
      <c r="AK82" s="34">
        <f>RTM_IEX!L82</f>
        <v>1.86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16.10939209841138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0.20855465046602017</v>
      </c>
      <c r="AD83">
        <f t="shared" si="4"/>
        <v>23.49083744794536</v>
      </c>
      <c r="AE83">
        <f>'IDT-1'!D83</f>
        <v>0</v>
      </c>
      <c r="AF83" s="24"/>
      <c r="AG83">
        <f t="shared" si="5"/>
        <v>23.49083744794536</v>
      </c>
      <c r="AI83" s="34">
        <f>PXIL!L83</f>
        <v>0</v>
      </c>
      <c r="AJ83" s="34">
        <f>PXIL!R83</f>
        <v>0</v>
      </c>
      <c r="AK83" s="34">
        <f>RTM_IEX!L83</f>
        <v>2.59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16.10939209841138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0.21093065046602016</v>
      </c>
      <c r="AD84">
        <f t="shared" si="4"/>
        <v>23.758461447945358</v>
      </c>
      <c r="AE84">
        <f>'IDT-1'!D84</f>
        <v>0</v>
      </c>
      <c r="AF84" s="24"/>
      <c r="AG84">
        <f t="shared" si="5"/>
        <v>23.758461447945358</v>
      </c>
      <c r="AI84" s="34">
        <f>PXIL!L84</f>
        <v>0</v>
      </c>
      <c r="AJ84" s="34">
        <f>PXIL!R84</f>
        <v>0</v>
      </c>
      <c r="AK84" s="34">
        <f>RTM_IEX!L84</f>
        <v>2.86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16.10939209841138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0.21735465046602018</v>
      </c>
      <c r="AD85">
        <f t="shared" si="4"/>
        <v>24.482037447945359</v>
      </c>
      <c r="AE85">
        <f>'IDT-1'!D85</f>
        <v>0</v>
      </c>
      <c r="AF85" s="24"/>
      <c r="AG85">
        <f t="shared" si="5"/>
        <v>24.482037447945359</v>
      </c>
      <c r="AI85" s="34">
        <f>PXIL!L85</f>
        <v>0</v>
      </c>
      <c r="AJ85" s="34">
        <f>PXIL!R85</f>
        <v>0</v>
      </c>
      <c r="AK85" s="34">
        <f>RTM_IEX!L85</f>
        <v>3.59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16.10939209841138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0.21779465046602017</v>
      </c>
      <c r="AD86">
        <f t="shared" si="4"/>
        <v>24.531597447945362</v>
      </c>
      <c r="AE86">
        <f>'IDT-1'!D86</f>
        <v>0</v>
      </c>
      <c r="AF86" s="24"/>
      <c r="AG86">
        <f t="shared" si="5"/>
        <v>24.531597447945362</v>
      </c>
      <c r="AI86" s="34">
        <f>PXIL!L86</f>
        <v>0</v>
      </c>
      <c r="AJ86" s="34">
        <f>PXIL!R86</f>
        <v>0</v>
      </c>
      <c r="AK86" s="34">
        <f>RTM_IEX!L86</f>
        <v>3.64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16.10939209841138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0.22527465046602019</v>
      </c>
      <c r="AD87">
        <f t="shared" si="4"/>
        <v>25.374117447945359</v>
      </c>
      <c r="AE87">
        <f>'IDT-1'!D87</f>
        <v>0</v>
      </c>
      <c r="AF87" s="24"/>
      <c r="AG87">
        <f t="shared" si="5"/>
        <v>25.374117447945359</v>
      </c>
      <c r="AI87" s="34">
        <f>PXIL!L87</f>
        <v>0</v>
      </c>
      <c r="AJ87" s="34">
        <f>PXIL!R87</f>
        <v>0</v>
      </c>
      <c r="AK87" s="34">
        <f>RTM_IEX!L87</f>
        <v>4.49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16.10939209841138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0.22518665046602018</v>
      </c>
      <c r="AD88">
        <f t="shared" si="4"/>
        <v>25.364205447945359</v>
      </c>
      <c r="AE88">
        <f>'IDT-1'!D88</f>
        <v>0</v>
      </c>
      <c r="AF88" s="24"/>
      <c r="AG88">
        <f t="shared" si="5"/>
        <v>25.364205447945359</v>
      </c>
      <c r="AI88" s="34">
        <f>PXIL!L88</f>
        <v>0</v>
      </c>
      <c r="AJ88" s="34">
        <f>PXIL!R88</f>
        <v>0</v>
      </c>
      <c r="AK88" s="34">
        <f>RTM_IEX!L88</f>
        <v>4.4800000000000004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16.10939209841138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0.22800265046602017</v>
      </c>
      <c r="AD89">
        <f t="shared" si="4"/>
        <v>25.68138944794536</v>
      </c>
      <c r="AE89">
        <f>'IDT-1'!D89</f>
        <v>0</v>
      </c>
      <c r="AF89" s="24"/>
      <c r="AG89">
        <f t="shared" si="5"/>
        <v>25.68138944794536</v>
      </c>
      <c r="AI89" s="34">
        <f>PXIL!L89</f>
        <v>0</v>
      </c>
      <c r="AJ89" s="34">
        <f>PXIL!R89</f>
        <v>0</v>
      </c>
      <c r="AK89" s="34">
        <f>RTM_IEX!L89</f>
        <v>4.8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16.10939209841138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0.21955465046602018</v>
      </c>
      <c r="AD90">
        <f t="shared" si="4"/>
        <v>24.729837447945361</v>
      </c>
      <c r="AE90">
        <f>'IDT-1'!D90</f>
        <v>0</v>
      </c>
      <c r="AF90" s="24"/>
      <c r="AG90">
        <f t="shared" si="5"/>
        <v>24.729837447945361</v>
      </c>
      <c r="AI90" s="34">
        <f>PXIL!L90</f>
        <v>0</v>
      </c>
      <c r="AJ90" s="34">
        <f>PXIL!R90</f>
        <v>0</v>
      </c>
      <c r="AK90" s="34">
        <f>RTM_IEX!L90</f>
        <v>3.84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16.10939209841138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0.21955465046602018</v>
      </c>
      <c r="AD91">
        <f t="shared" si="4"/>
        <v>24.729837447945361</v>
      </c>
      <c r="AE91">
        <f>'IDT-1'!D91</f>
        <v>0</v>
      </c>
      <c r="AF91" s="24"/>
      <c r="AG91">
        <f t="shared" si="5"/>
        <v>24.729837447945361</v>
      </c>
      <c r="AI91" s="34">
        <f>PXIL!L91</f>
        <v>0</v>
      </c>
      <c r="AJ91" s="34">
        <f>PXIL!R91</f>
        <v>0</v>
      </c>
      <c r="AK91" s="34">
        <f>RTM_IEX!L91</f>
        <v>3.84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16.10939209841138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0.21797065046602015</v>
      </c>
      <c r="AD92">
        <f t="shared" si="4"/>
        <v>24.551421447945359</v>
      </c>
      <c r="AE92">
        <f>'IDT-1'!D92</f>
        <v>0</v>
      </c>
      <c r="AF92" s="24"/>
      <c r="AG92">
        <f t="shared" si="5"/>
        <v>24.551421447945359</v>
      </c>
      <c r="AI92" s="34">
        <f>PXIL!L92</f>
        <v>0</v>
      </c>
      <c r="AJ92" s="34">
        <f>PXIL!R92</f>
        <v>0</v>
      </c>
      <c r="AK92" s="34">
        <f>RTM_IEX!L92</f>
        <v>3.66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16.10939209841138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0.21013865046602018</v>
      </c>
      <c r="AD93">
        <f t="shared" si="4"/>
        <v>23.669253447945358</v>
      </c>
      <c r="AE93">
        <f>'IDT-1'!D93</f>
        <v>0</v>
      </c>
      <c r="AF93" s="24"/>
      <c r="AG93">
        <f t="shared" si="5"/>
        <v>23.669253447945358</v>
      </c>
      <c r="AI93" s="34">
        <f>PXIL!L93</f>
        <v>0</v>
      </c>
      <c r="AJ93" s="34">
        <f>PXIL!R93</f>
        <v>0</v>
      </c>
      <c r="AK93" s="34">
        <f>RTM_IEX!L93</f>
        <v>2.77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16.10939209841138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0.21031465046602016</v>
      </c>
      <c r="AD94">
        <f t="shared" si="4"/>
        <v>23.689077447945358</v>
      </c>
      <c r="AE94">
        <f>'IDT-1'!D94</f>
        <v>0</v>
      </c>
      <c r="AF94" s="24"/>
      <c r="AG94">
        <f t="shared" si="5"/>
        <v>23.689077447945358</v>
      </c>
      <c r="AI94" s="34">
        <f>PXIL!L94</f>
        <v>0</v>
      </c>
      <c r="AJ94" s="34">
        <f>PXIL!R94</f>
        <v>0</v>
      </c>
      <c r="AK94" s="34">
        <f>RTM_IEX!L94</f>
        <v>2.79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16.10939209841138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0.21110665046602017</v>
      </c>
      <c r="AD95">
        <f t="shared" si="4"/>
        <v>23.778285447945358</v>
      </c>
      <c r="AE95">
        <f>'IDT-1'!D95</f>
        <v>0</v>
      </c>
      <c r="AF95" s="24"/>
      <c r="AG95">
        <f t="shared" si="5"/>
        <v>23.778285447945358</v>
      </c>
      <c r="AI95" s="34">
        <f>PXIL!L95</f>
        <v>0</v>
      </c>
      <c r="AJ95" s="34">
        <f>PXIL!R95</f>
        <v>0</v>
      </c>
      <c r="AK95" s="34">
        <f>RTM_IEX!L95</f>
        <v>2.88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16.10939209841138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0.21110665046602017</v>
      </c>
      <c r="AD96">
        <f t="shared" si="4"/>
        <v>23.778285447945358</v>
      </c>
      <c r="AE96">
        <f>'IDT-1'!D96</f>
        <v>0</v>
      </c>
      <c r="AF96" s="24"/>
      <c r="AG96">
        <f t="shared" si="5"/>
        <v>23.778285447945358</v>
      </c>
      <c r="AI96" s="34">
        <f>PXIL!L96</f>
        <v>0</v>
      </c>
      <c r="AJ96" s="34">
        <f>PXIL!R96</f>
        <v>0</v>
      </c>
      <c r="AK96" s="34">
        <f>RTM_IEX!L96</f>
        <v>2.88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16.10939209841138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0.20265865046602016</v>
      </c>
      <c r="AD97">
        <f t="shared" si="4"/>
        <v>22.826733447945358</v>
      </c>
      <c r="AE97">
        <f>'IDT-1'!D97</f>
        <v>0</v>
      </c>
      <c r="AF97" s="24"/>
      <c r="AG97">
        <f t="shared" si="5"/>
        <v>22.826733447945358</v>
      </c>
      <c r="AI97" s="34">
        <f>PXIL!L97</f>
        <v>0</v>
      </c>
      <c r="AJ97" s="34">
        <f>PXIL!R97</f>
        <v>0</v>
      </c>
      <c r="AK97" s="34">
        <f>RTM_IEX!L97</f>
        <v>1.92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16.10939209841138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0.20265865046602016</v>
      </c>
      <c r="AD98">
        <f t="shared" si="4"/>
        <v>22.826733447945358</v>
      </c>
      <c r="AE98">
        <f>'IDT-1'!D98</f>
        <v>0</v>
      </c>
      <c r="AF98" s="24"/>
      <c r="AG98">
        <f t="shared" si="5"/>
        <v>22.826733447945358</v>
      </c>
      <c r="AI98" s="34">
        <f>PXIL!L98</f>
        <v>0</v>
      </c>
      <c r="AJ98" s="34">
        <f>PXIL!R98</f>
        <v>0</v>
      </c>
      <c r="AK98" s="34">
        <f>RTM_IEX!L98</f>
        <v>1.92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0.38659806233727112</v>
      </c>
      <c r="H99">
        <f t="shared" si="6"/>
        <v>0</v>
      </c>
      <c r="I99">
        <f t="shared" si="6"/>
        <v>0.1200011104177648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5.3067499999999983E-2</v>
      </c>
      <c r="AB99" s="75">
        <f t="shared" si="6"/>
        <v>0</v>
      </c>
      <c r="AC99">
        <f t="shared" si="6"/>
        <v>5.8054509300909619E-3</v>
      </c>
      <c r="AD99">
        <f t="shared" si="6"/>
        <v>0.61121622182494451</v>
      </c>
      <c r="AE99">
        <f t="shared" ref="AE99:AR99" si="7">SUM(AE3:AE98)/4000</f>
        <v>0</v>
      </c>
      <c r="AG99">
        <f t="shared" si="7"/>
        <v>0.61121622182494451</v>
      </c>
      <c r="AI99">
        <f t="shared" si="7"/>
        <v>0</v>
      </c>
      <c r="AJ99">
        <f t="shared" si="7"/>
        <v>0</v>
      </c>
      <c r="AK99">
        <f t="shared" si="7"/>
        <v>7.8605000000000008E-2</v>
      </c>
      <c r="AL99">
        <f t="shared" si="7"/>
        <v>-2.1250000000000002E-2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45188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19.194008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3.45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0.1992672704</v>
      </c>
      <c r="AD3">
        <f>SUM(B3:AB3,AI3:AR3)-AC3</f>
        <v>22.444740729599999</v>
      </c>
      <c r="AE3">
        <v>0</v>
      </c>
      <c r="AF3" s="24"/>
      <c r="AG3">
        <f>SUM(AD3:AF3)</f>
        <v>22.444740729599999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19.194008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1.34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0.1806992704</v>
      </c>
      <c r="AD4">
        <f t="shared" ref="AD4:AD67" si="1">SUM(B4:AB4,AI4:AR4)-AC4</f>
        <v>20.353308729599998</v>
      </c>
      <c r="AE4">
        <v>0</v>
      </c>
      <c r="AF4" s="24"/>
      <c r="AG4">
        <f t="shared" ref="AG4:AG67" si="2">SUM(AD4:AF4)</f>
        <v>20.353308729599998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19.194008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1.1499999999999999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0.17902727039999999</v>
      </c>
      <c r="AD5">
        <f t="shared" si="1"/>
        <v>20.1649807296</v>
      </c>
      <c r="AE5">
        <v>0</v>
      </c>
      <c r="AF5" s="24"/>
      <c r="AG5">
        <f t="shared" si="2"/>
        <v>20.1649807296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18.157385999999999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0.1597849968</v>
      </c>
      <c r="AD6">
        <f t="shared" si="1"/>
        <v>17.9976010032</v>
      </c>
      <c r="AE6">
        <v>0</v>
      </c>
      <c r="AF6" s="24"/>
      <c r="AG6">
        <f t="shared" si="2"/>
        <v>17.9976010032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16.968019000000002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0.14931856720000003</v>
      </c>
      <c r="AD7">
        <f t="shared" si="1"/>
        <v>16.8187004328</v>
      </c>
      <c r="AE7">
        <v>0</v>
      </c>
      <c r="AF7" s="24"/>
      <c r="AG7">
        <f t="shared" si="2"/>
        <v>16.8187004328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16.983253000000001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0.14945262640000001</v>
      </c>
      <c r="AD8">
        <f t="shared" si="1"/>
        <v>16.833800373600003</v>
      </c>
      <c r="AE8">
        <v>0</v>
      </c>
      <c r="AF8" s="24"/>
      <c r="AG8">
        <f t="shared" si="2"/>
        <v>16.833800373600003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17.969835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0.15813454800000001</v>
      </c>
      <c r="AD9">
        <f t="shared" si="1"/>
        <v>17.811700452</v>
      </c>
      <c r="AE9">
        <v>0</v>
      </c>
      <c r="AF9" s="24"/>
      <c r="AG9">
        <f t="shared" si="2"/>
        <v>17.811700452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16.871065999999999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0.14846538079999999</v>
      </c>
      <c r="AD10">
        <f t="shared" si="1"/>
        <v>16.722600619199998</v>
      </c>
      <c r="AE10">
        <v>0</v>
      </c>
      <c r="AF10" s="24"/>
      <c r="AG10">
        <f t="shared" si="2"/>
        <v>16.722600619199998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16.191586000000001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0.14248595680000001</v>
      </c>
      <c r="AD11">
        <f t="shared" si="1"/>
        <v>16.049100043199999</v>
      </c>
      <c r="AE11">
        <v>0</v>
      </c>
      <c r="AF11" s="24"/>
      <c r="AG11">
        <f t="shared" si="2"/>
        <v>16.049100043199999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16.135392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0.14199144960000001</v>
      </c>
      <c r="AD12">
        <f t="shared" si="1"/>
        <v>15.993400550399999</v>
      </c>
      <c r="AE12">
        <v>0</v>
      </c>
      <c r="AF12" s="24"/>
      <c r="AG12">
        <f t="shared" si="2"/>
        <v>15.993400550399999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16.490416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0.14511566080000002</v>
      </c>
      <c r="AD13">
        <f t="shared" si="1"/>
        <v>16.345300339200001</v>
      </c>
      <c r="AE13">
        <v>0</v>
      </c>
      <c r="AF13" s="24"/>
      <c r="AG13">
        <f t="shared" si="2"/>
        <v>16.345300339200001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18.112289000000001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0.15938814320000003</v>
      </c>
      <c r="AD14">
        <f t="shared" si="1"/>
        <v>17.952900856799999</v>
      </c>
      <c r="AE14">
        <v>0</v>
      </c>
      <c r="AF14" s="24"/>
      <c r="AG14">
        <f t="shared" si="2"/>
        <v>17.952900856799999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18.331115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0.161313812</v>
      </c>
      <c r="AD15">
        <f t="shared" si="1"/>
        <v>18.169801188000001</v>
      </c>
      <c r="AE15">
        <v>0</v>
      </c>
      <c r="AF15" s="24"/>
      <c r="AG15">
        <f t="shared" si="2"/>
        <v>18.169801188000001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19.194008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0.1689072704</v>
      </c>
      <c r="AD16">
        <f t="shared" si="1"/>
        <v>19.025100729600002</v>
      </c>
      <c r="AE16">
        <v>0</v>
      </c>
      <c r="AF16" s="24"/>
      <c r="AG16">
        <f t="shared" si="2"/>
        <v>19.025100729600002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18.065678999999999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0.15897797520000001</v>
      </c>
      <c r="AD17">
        <f t="shared" si="1"/>
        <v>17.9067010248</v>
      </c>
      <c r="AE17">
        <v>0</v>
      </c>
      <c r="AF17" s="24"/>
      <c r="AG17">
        <f t="shared" si="2"/>
        <v>17.9067010248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18.254539999999999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0.160639952</v>
      </c>
      <c r="AD18">
        <f t="shared" si="1"/>
        <v>18.093900047999998</v>
      </c>
      <c r="AE18">
        <v>0</v>
      </c>
      <c r="AF18" s="24"/>
      <c r="AG18">
        <f t="shared" si="2"/>
        <v>18.093900047999998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18.471349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0.1625478712</v>
      </c>
      <c r="AD19">
        <f t="shared" si="1"/>
        <v>18.308801128799999</v>
      </c>
      <c r="AE19">
        <v>0</v>
      </c>
      <c r="AF19" s="24"/>
      <c r="AG19">
        <f t="shared" si="2"/>
        <v>18.308801128799999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18.751009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0.16500887920000001</v>
      </c>
      <c r="AD20">
        <f t="shared" si="1"/>
        <v>18.586000120800001</v>
      </c>
      <c r="AE20">
        <v>0</v>
      </c>
      <c r="AF20" s="24"/>
      <c r="AG20">
        <f t="shared" si="2"/>
        <v>18.586000120800001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18.441586999999998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0.1622859656</v>
      </c>
      <c r="AD21">
        <f t="shared" si="1"/>
        <v>18.2793010344</v>
      </c>
      <c r="AE21">
        <v>0</v>
      </c>
      <c r="AF21" s="24"/>
      <c r="AG21">
        <f t="shared" si="2"/>
        <v>18.2793010344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19.194008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1.1499999999999999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0.17902727039999999</v>
      </c>
      <c r="AD22">
        <f t="shared" si="1"/>
        <v>20.1649807296</v>
      </c>
      <c r="AE22">
        <v>0</v>
      </c>
      <c r="AF22" s="24"/>
      <c r="AG22">
        <f t="shared" si="2"/>
        <v>20.1649807296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19.194008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1.92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0.18668327039999999</v>
      </c>
      <c r="AD23">
        <f t="shared" si="1"/>
        <v>21.0273247296</v>
      </c>
      <c r="AE23">
        <v>0</v>
      </c>
      <c r="AF23" s="24"/>
      <c r="AG23">
        <f t="shared" si="2"/>
        <v>21.0273247296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19.194008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4.13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0.20525127040000002</v>
      </c>
      <c r="AD24">
        <f t="shared" si="1"/>
        <v>23.118756729599998</v>
      </c>
      <c r="AE24">
        <v>0</v>
      </c>
      <c r="AF24" s="24"/>
      <c r="AG24">
        <f t="shared" si="2"/>
        <v>23.118756729599998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19.194008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0.21114727040000003</v>
      </c>
      <c r="AD25">
        <f t="shared" si="1"/>
        <v>23.782860729599999</v>
      </c>
      <c r="AE25">
        <v>0</v>
      </c>
      <c r="AF25" s="24"/>
      <c r="AG25">
        <f t="shared" si="2"/>
        <v>23.782860729599999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19.194008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0.21114727040000003</v>
      </c>
      <c r="AD26">
        <f t="shared" si="1"/>
        <v>23.782860729599999</v>
      </c>
      <c r="AE26">
        <v>0</v>
      </c>
      <c r="AF26" s="24"/>
      <c r="AG26">
        <f t="shared" si="2"/>
        <v>23.782860729599999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19.194008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0.2111472704</v>
      </c>
      <c r="AD27">
        <f t="shared" si="1"/>
        <v>23.782860729599999</v>
      </c>
      <c r="AE27">
        <v>0</v>
      </c>
      <c r="AF27" s="24"/>
      <c r="AG27">
        <f t="shared" si="2"/>
        <v>23.782860729599999</v>
      </c>
      <c r="AI27" s="34">
        <f>PXIL!M27</f>
        <v>0</v>
      </c>
      <c r="AJ27" s="34">
        <f>PXIL!S27</f>
        <v>0</v>
      </c>
      <c r="AK27" s="34">
        <f>RTM_IEX!M27</f>
        <v>4.8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19.194008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0.2111472704</v>
      </c>
      <c r="AD28">
        <f t="shared" si="1"/>
        <v>23.782860729599999</v>
      </c>
      <c r="AE28">
        <v>0</v>
      </c>
      <c r="AF28" s="24"/>
      <c r="AG28">
        <f t="shared" si="2"/>
        <v>23.782860729599999</v>
      </c>
      <c r="AI28" s="34">
        <f>PXIL!M28</f>
        <v>0</v>
      </c>
      <c r="AJ28" s="34">
        <f>PXIL!S28</f>
        <v>0</v>
      </c>
      <c r="AK28" s="34">
        <f>RTM_IEX!M28</f>
        <v>4.8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19.194008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0.2111472704</v>
      </c>
      <c r="AD29">
        <f t="shared" si="1"/>
        <v>23.782860729599999</v>
      </c>
      <c r="AE29">
        <v>0</v>
      </c>
      <c r="AF29" s="24"/>
      <c r="AG29">
        <f t="shared" si="2"/>
        <v>23.782860729599999</v>
      </c>
      <c r="AI29" s="34">
        <f>PXIL!M29</f>
        <v>0</v>
      </c>
      <c r="AJ29" s="34">
        <f>PXIL!S29</f>
        <v>0</v>
      </c>
      <c r="AK29" s="34">
        <f>RTM_IEX!M29</f>
        <v>4.8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19.194008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0.2111472704</v>
      </c>
      <c r="AD30">
        <f t="shared" si="1"/>
        <v>23.782860729599999</v>
      </c>
      <c r="AE30">
        <v>0</v>
      </c>
      <c r="AF30" s="24"/>
      <c r="AG30">
        <f t="shared" si="2"/>
        <v>23.782860729599999</v>
      </c>
      <c r="AI30" s="34">
        <f>PXIL!M30</f>
        <v>0</v>
      </c>
      <c r="AJ30" s="34">
        <f>PXIL!S30</f>
        <v>0</v>
      </c>
      <c r="AK30" s="34">
        <f>RTM_IEX!M30</f>
        <v>4.8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19.194008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3.36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0.19847527040000001</v>
      </c>
      <c r="AD31">
        <f t="shared" si="1"/>
        <v>22.3555327296</v>
      </c>
      <c r="AE31">
        <v>0</v>
      </c>
      <c r="AF31" s="24"/>
      <c r="AG31">
        <f t="shared" si="2"/>
        <v>22.3555327296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19.194008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0.1900272704</v>
      </c>
      <c r="AD32">
        <f t="shared" si="1"/>
        <v>21.403980729599997</v>
      </c>
      <c r="AE32">
        <v>0</v>
      </c>
      <c r="AF32" s="24"/>
      <c r="AG32">
        <f t="shared" si="2"/>
        <v>21.403980729599997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19.194008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0.18492327040000001</v>
      </c>
      <c r="AD33">
        <f t="shared" si="1"/>
        <v>20.829084729600002</v>
      </c>
      <c r="AE33">
        <v>0</v>
      </c>
      <c r="AF33" s="24"/>
      <c r="AG33">
        <f t="shared" si="2"/>
        <v>20.829084729600002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1.82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19.194008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0.18245927040000001</v>
      </c>
      <c r="AD34">
        <f t="shared" si="1"/>
        <v>20.5515487296</v>
      </c>
      <c r="AE34">
        <v>0</v>
      </c>
      <c r="AF34" s="24"/>
      <c r="AG34">
        <f t="shared" si="2"/>
        <v>20.5515487296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1.54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19.194008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2.98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0.19513127040000003</v>
      </c>
      <c r="AD35">
        <f t="shared" si="1"/>
        <v>21.9788767296</v>
      </c>
      <c r="AE35">
        <v>0</v>
      </c>
      <c r="AF35" s="24"/>
      <c r="AG35">
        <f t="shared" si="2"/>
        <v>21.9788767296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19.194008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4.13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0.20525127040000002</v>
      </c>
      <c r="AD36">
        <f t="shared" si="1"/>
        <v>23.118756729599998</v>
      </c>
      <c r="AE36">
        <v>0</v>
      </c>
      <c r="AF36" s="24"/>
      <c r="AG36">
        <f t="shared" si="2"/>
        <v>23.118756729599998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19.194008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2.98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0.19513127040000003</v>
      </c>
      <c r="AD37">
        <f t="shared" si="1"/>
        <v>21.9788767296</v>
      </c>
      <c r="AE37">
        <v>0</v>
      </c>
      <c r="AF37" s="24"/>
      <c r="AG37">
        <f t="shared" si="2"/>
        <v>21.9788767296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19.194008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0.21114727040000003</v>
      </c>
      <c r="AD38">
        <f t="shared" si="1"/>
        <v>23.782860729599999</v>
      </c>
      <c r="AE38">
        <v>0</v>
      </c>
      <c r="AF38" s="24"/>
      <c r="AG38">
        <f t="shared" si="2"/>
        <v>23.782860729599999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19.194008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0.21114727040000003</v>
      </c>
      <c r="AD39">
        <f t="shared" si="1"/>
        <v>23.782860729599999</v>
      </c>
      <c r="AE39">
        <v>0</v>
      </c>
      <c r="AF39" s="24"/>
      <c r="AG39">
        <f t="shared" si="2"/>
        <v>23.782860729599999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19.194008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3.55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0.20014727040000002</v>
      </c>
      <c r="AD40">
        <f t="shared" si="1"/>
        <v>22.543860729600002</v>
      </c>
      <c r="AE40">
        <v>0</v>
      </c>
      <c r="AF40" s="24"/>
      <c r="AG40">
        <f t="shared" si="2"/>
        <v>22.543860729600002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19.194008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3.45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0.1992672704</v>
      </c>
      <c r="AD41">
        <f t="shared" si="1"/>
        <v>22.444740729599999</v>
      </c>
      <c r="AE41">
        <v>0</v>
      </c>
      <c r="AF41" s="24"/>
      <c r="AG41">
        <f t="shared" si="2"/>
        <v>22.444740729599999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19.194008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2.69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0.19257927040000003</v>
      </c>
      <c r="AD42">
        <f t="shared" si="1"/>
        <v>21.691428729600002</v>
      </c>
      <c r="AE42">
        <v>0</v>
      </c>
      <c r="AF42" s="24"/>
      <c r="AG42">
        <f t="shared" si="2"/>
        <v>21.691428729600002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19.194008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1.25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0.18721127040000002</v>
      </c>
      <c r="AD43">
        <f t="shared" si="1"/>
        <v>21.0867967296</v>
      </c>
      <c r="AE43">
        <v>0</v>
      </c>
      <c r="AF43" s="24"/>
      <c r="AG43">
        <f t="shared" si="2"/>
        <v>21.0867967296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0.83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19.194008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0.18245927040000001</v>
      </c>
      <c r="AD44">
        <f t="shared" si="1"/>
        <v>20.5515487296</v>
      </c>
      <c r="AE44">
        <v>0</v>
      </c>
      <c r="AF44" s="24"/>
      <c r="AG44">
        <f t="shared" si="2"/>
        <v>20.5515487296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1.54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17.086562000000001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0.15036174560000001</v>
      </c>
      <c r="AD45">
        <f t="shared" si="1"/>
        <v>16.936200254399999</v>
      </c>
      <c r="AE45">
        <v>0</v>
      </c>
      <c r="AF45" s="24"/>
      <c r="AG45">
        <f t="shared" si="2"/>
        <v>16.936200254399999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16.411421000000001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0.14442050480000002</v>
      </c>
      <c r="AD46">
        <f t="shared" si="1"/>
        <v>16.267000495200001</v>
      </c>
      <c r="AE46">
        <v>0</v>
      </c>
      <c r="AF46" s="24"/>
      <c r="AG46">
        <f t="shared" si="2"/>
        <v>16.267000495200001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16.946529999999999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0.14912946399999999</v>
      </c>
      <c r="AD47">
        <f t="shared" si="1"/>
        <v>16.797400535999998</v>
      </c>
      <c r="AE47">
        <v>0</v>
      </c>
      <c r="AF47" s="24"/>
      <c r="AG47">
        <f t="shared" si="2"/>
        <v>16.797400535999998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17.495864999999998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0.153963612</v>
      </c>
      <c r="AD48">
        <f t="shared" si="1"/>
        <v>17.341901388</v>
      </c>
      <c r="AE48">
        <v>0</v>
      </c>
      <c r="AF48" s="24"/>
      <c r="AG48">
        <f t="shared" si="2"/>
        <v>17.341901388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18.677866000000002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0.16436522080000002</v>
      </c>
      <c r="AD49">
        <f t="shared" si="1"/>
        <v>18.513500779200001</v>
      </c>
      <c r="AE49">
        <v>0</v>
      </c>
      <c r="AF49" s="24"/>
      <c r="AG49">
        <f t="shared" si="2"/>
        <v>18.513500779200001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19.194008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0.17647527039999999</v>
      </c>
      <c r="AD50">
        <f t="shared" si="1"/>
        <v>19.877532729599999</v>
      </c>
      <c r="AE50">
        <v>0</v>
      </c>
      <c r="AF50" s="24"/>
      <c r="AG50">
        <f t="shared" si="2"/>
        <v>19.877532729599999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0.86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19.194008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0.2111472704</v>
      </c>
      <c r="AD51">
        <f t="shared" si="1"/>
        <v>23.782860729599999</v>
      </c>
      <c r="AE51">
        <v>0</v>
      </c>
      <c r="AF51" s="24"/>
      <c r="AG51">
        <f t="shared" si="2"/>
        <v>23.782860729599999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4.8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19.194008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0.18492327040000001</v>
      </c>
      <c r="AD52">
        <f t="shared" si="1"/>
        <v>20.829084729600002</v>
      </c>
      <c r="AE52">
        <v>0</v>
      </c>
      <c r="AF52" s="24"/>
      <c r="AG52">
        <f t="shared" si="2"/>
        <v>20.829084729600002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1.82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18.007265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0.158463932</v>
      </c>
      <c r="AD53">
        <f t="shared" si="1"/>
        <v>17.848801068</v>
      </c>
      <c r="AE53">
        <v>0</v>
      </c>
      <c r="AF53" s="24"/>
      <c r="AG53">
        <f t="shared" si="2"/>
        <v>17.848801068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19.194008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0.1992672704</v>
      </c>
      <c r="AD54">
        <f t="shared" si="1"/>
        <v>22.444740729599999</v>
      </c>
      <c r="AE54">
        <v>0</v>
      </c>
      <c r="AF54" s="24"/>
      <c r="AG54">
        <f t="shared" si="2"/>
        <v>22.444740729599999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3.45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19.194008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0.2111472704</v>
      </c>
      <c r="AD55">
        <f t="shared" si="1"/>
        <v>23.782860729599999</v>
      </c>
      <c r="AE55">
        <v>0</v>
      </c>
      <c r="AF55" s="24"/>
      <c r="AG55">
        <f t="shared" si="2"/>
        <v>23.782860729599999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4.8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19.194008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0.1992672704</v>
      </c>
      <c r="AD56">
        <f t="shared" si="1"/>
        <v>22.444740729599999</v>
      </c>
      <c r="AE56">
        <v>0</v>
      </c>
      <c r="AF56" s="24"/>
      <c r="AG56">
        <f t="shared" si="2"/>
        <v>22.444740729599999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3.45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19.194008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0.2111472704</v>
      </c>
      <c r="AD57">
        <f t="shared" si="1"/>
        <v>23.782860729599999</v>
      </c>
      <c r="AE57">
        <v>0</v>
      </c>
      <c r="AF57" s="24"/>
      <c r="AG57">
        <f t="shared" si="2"/>
        <v>23.782860729599999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4.8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19.194008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0.1883552704</v>
      </c>
      <c r="AD58">
        <f t="shared" si="1"/>
        <v>21.215652729600002</v>
      </c>
      <c r="AE58">
        <v>0</v>
      </c>
      <c r="AF58" s="24"/>
      <c r="AG58">
        <f t="shared" si="2"/>
        <v>21.215652729600002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2.21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19.194008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0.17568327040000001</v>
      </c>
      <c r="AD59">
        <f t="shared" si="1"/>
        <v>19.788324729599999</v>
      </c>
      <c r="AE59">
        <v>0</v>
      </c>
      <c r="AF59" s="24"/>
      <c r="AG59">
        <f t="shared" si="2"/>
        <v>19.788324729599999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0.77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19.194008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0.20525127040000002</v>
      </c>
      <c r="AD60">
        <f t="shared" si="1"/>
        <v>23.118756729599998</v>
      </c>
      <c r="AE60">
        <v>0</v>
      </c>
      <c r="AF60" s="24"/>
      <c r="AG60">
        <f t="shared" si="2"/>
        <v>23.118756729599998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4.13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19.194008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0.2111472704</v>
      </c>
      <c r="AD61">
        <f t="shared" si="1"/>
        <v>23.782860729599999</v>
      </c>
      <c r="AE61">
        <v>0</v>
      </c>
      <c r="AF61" s="24"/>
      <c r="AG61">
        <f t="shared" si="2"/>
        <v>23.782860729599999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4.8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19.194008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0.2111472704</v>
      </c>
      <c r="AD62">
        <f t="shared" si="1"/>
        <v>23.782860729599999</v>
      </c>
      <c r="AE62">
        <v>0</v>
      </c>
      <c r="AF62" s="24"/>
      <c r="AG62">
        <f t="shared" si="2"/>
        <v>23.782860729599999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4.8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19.194008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0.20525127040000002</v>
      </c>
      <c r="AD63">
        <f t="shared" si="1"/>
        <v>23.118756729599998</v>
      </c>
      <c r="AE63">
        <v>0</v>
      </c>
      <c r="AF63" s="24"/>
      <c r="AG63">
        <f t="shared" si="2"/>
        <v>23.118756729599998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4.13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19.194008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2.02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0.19583527040000001</v>
      </c>
      <c r="AD64">
        <f t="shared" si="1"/>
        <v>22.058172729599999</v>
      </c>
      <c r="AE64">
        <v>0</v>
      </c>
      <c r="AF64" s="24"/>
      <c r="AG64">
        <f t="shared" si="2"/>
        <v>22.058172729599999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1.04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19.194008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2.02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0.21079527040000001</v>
      </c>
      <c r="AD65">
        <f t="shared" si="1"/>
        <v>23.743212729600003</v>
      </c>
      <c r="AE65">
        <v>0</v>
      </c>
      <c r="AF65" s="24"/>
      <c r="AG65">
        <f t="shared" si="2"/>
        <v>23.743212729600003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2.74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19.194008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0.2111472704</v>
      </c>
      <c r="AD66">
        <f t="shared" si="1"/>
        <v>23.782860729599999</v>
      </c>
      <c r="AE66">
        <v>0</v>
      </c>
      <c r="AF66" s="24"/>
      <c r="AG66">
        <f t="shared" si="2"/>
        <v>23.782860729599999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4.8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19.194008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0.2111472704</v>
      </c>
      <c r="AD67">
        <f t="shared" si="1"/>
        <v>23.782860729599999</v>
      </c>
      <c r="AE67">
        <v>0</v>
      </c>
      <c r="AF67" s="24"/>
      <c r="AG67">
        <f t="shared" si="2"/>
        <v>23.782860729599999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4.8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19.194008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0.2111472704</v>
      </c>
      <c r="AD68">
        <f t="shared" ref="AD68:AD98" si="4">SUM(B68:AB68,AI68:AR68)-AC68</f>
        <v>23.782860729599999</v>
      </c>
      <c r="AE68">
        <v>0</v>
      </c>
      <c r="AF68" s="24"/>
      <c r="AG68">
        <f t="shared" ref="AG68:AG98" si="5">SUM(AD68:AF68)</f>
        <v>23.782860729599999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4.8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19.194008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0.2111472704</v>
      </c>
      <c r="AD69">
        <f t="shared" si="4"/>
        <v>23.782860729599999</v>
      </c>
      <c r="AE69">
        <v>0</v>
      </c>
      <c r="AF69" s="24"/>
      <c r="AG69">
        <f t="shared" si="5"/>
        <v>23.782860729599999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4.8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19.194008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0.20014727039999999</v>
      </c>
      <c r="AD70">
        <f t="shared" si="4"/>
        <v>22.543860729600002</v>
      </c>
      <c r="AE70">
        <v>0</v>
      </c>
      <c r="AF70" s="24"/>
      <c r="AG70">
        <f t="shared" si="5"/>
        <v>22.543860729600002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3.55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19.194008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0.2111472704</v>
      </c>
      <c r="AD71">
        <f t="shared" si="4"/>
        <v>23.782860729599999</v>
      </c>
      <c r="AE71">
        <v>0</v>
      </c>
      <c r="AF71" s="24"/>
      <c r="AG71">
        <f t="shared" si="5"/>
        <v>23.782860729599999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4.8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19.194008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0.2111472704</v>
      </c>
      <c r="AD72">
        <f t="shared" si="4"/>
        <v>23.782860729599999</v>
      </c>
      <c r="AE72">
        <v>0</v>
      </c>
      <c r="AF72" s="24"/>
      <c r="AG72">
        <f t="shared" si="5"/>
        <v>23.782860729599999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4.8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19.194008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0.2111472704</v>
      </c>
      <c r="AD73">
        <f t="shared" si="4"/>
        <v>23.782860729599999</v>
      </c>
      <c r="AE73">
        <v>0</v>
      </c>
      <c r="AF73" s="24"/>
      <c r="AG73">
        <f t="shared" si="5"/>
        <v>23.782860729599999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4.8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19.194008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0.2111472704</v>
      </c>
      <c r="AD74">
        <f t="shared" si="4"/>
        <v>23.782860729599999</v>
      </c>
      <c r="AE74">
        <v>0</v>
      </c>
      <c r="AF74" s="24"/>
      <c r="AG74">
        <f t="shared" si="5"/>
        <v>23.782860729599999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4.8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19.194008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0.21114727040000003</v>
      </c>
      <c r="AD75">
        <f t="shared" si="4"/>
        <v>23.782860729599999</v>
      </c>
      <c r="AE75">
        <v>0</v>
      </c>
      <c r="AF75" s="24"/>
      <c r="AG75">
        <f t="shared" si="5"/>
        <v>23.782860729599999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19.194008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3.55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0.20014727040000002</v>
      </c>
      <c r="AD76">
        <f t="shared" si="4"/>
        <v>22.543860729600002</v>
      </c>
      <c r="AE76">
        <v>0</v>
      </c>
      <c r="AF76" s="24"/>
      <c r="AG76">
        <f t="shared" si="5"/>
        <v>22.543860729600002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19.194008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2.59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0.19169927040000001</v>
      </c>
      <c r="AD77">
        <f t="shared" si="4"/>
        <v>21.592308729599999</v>
      </c>
      <c r="AE77">
        <v>0</v>
      </c>
      <c r="AF77" s="24"/>
      <c r="AG77">
        <f t="shared" si="5"/>
        <v>21.592308729599999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19.194008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3.93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0.20349127040000001</v>
      </c>
      <c r="AD78">
        <f t="shared" si="4"/>
        <v>22.920516729599999</v>
      </c>
      <c r="AE78">
        <v>0</v>
      </c>
      <c r="AF78" s="24"/>
      <c r="AG78">
        <f t="shared" si="5"/>
        <v>22.920516729599999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19.194008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4.22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0.20604327040000001</v>
      </c>
      <c r="AD79">
        <f t="shared" si="4"/>
        <v>23.2079647296</v>
      </c>
      <c r="AE79">
        <v>0</v>
      </c>
      <c r="AF79" s="24"/>
      <c r="AG79">
        <f t="shared" si="5"/>
        <v>23.2079647296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19.194008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0.21114727040000003</v>
      </c>
      <c r="AD80">
        <f t="shared" si="4"/>
        <v>23.782860729599999</v>
      </c>
      <c r="AE80">
        <v>0</v>
      </c>
      <c r="AF80" s="24"/>
      <c r="AG80">
        <f t="shared" si="5"/>
        <v>23.782860729599999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19.194008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0.21114727040000003</v>
      </c>
      <c r="AD81">
        <f t="shared" si="4"/>
        <v>23.782860729599999</v>
      </c>
      <c r="AE81">
        <v>0</v>
      </c>
      <c r="AF81" s="24"/>
      <c r="AG81">
        <f t="shared" si="5"/>
        <v>23.782860729599999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19.194008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0.21114727040000003</v>
      </c>
      <c r="AD82">
        <f t="shared" si="4"/>
        <v>23.782860729599999</v>
      </c>
      <c r="AE82">
        <v>0</v>
      </c>
      <c r="AF82" s="24"/>
      <c r="AG82">
        <f t="shared" si="5"/>
        <v>23.782860729599999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19.194008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0.21114727040000003</v>
      </c>
      <c r="AD83">
        <f t="shared" si="4"/>
        <v>23.782860729599999</v>
      </c>
      <c r="AE83">
        <v>0</v>
      </c>
      <c r="AF83" s="24"/>
      <c r="AG83">
        <f t="shared" si="5"/>
        <v>23.782860729599999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19.194008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0.21114727040000003</v>
      </c>
      <c r="AD84">
        <f t="shared" si="4"/>
        <v>23.782860729599999</v>
      </c>
      <c r="AE84">
        <v>0</v>
      </c>
      <c r="AF84" s="24"/>
      <c r="AG84">
        <f t="shared" si="5"/>
        <v>23.782860729599999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19.194008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0.21114727040000003</v>
      </c>
      <c r="AD85">
        <f t="shared" si="4"/>
        <v>23.782860729599999</v>
      </c>
      <c r="AE85">
        <v>0</v>
      </c>
      <c r="AF85" s="24"/>
      <c r="AG85">
        <f t="shared" si="5"/>
        <v>23.782860729599999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19.194008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0.21114727040000003</v>
      </c>
      <c r="AD86">
        <f t="shared" si="4"/>
        <v>23.782860729599999</v>
      </c>
      <c r="AE86">
        <v>0</v>
      </c>
      <c r="AF86" s="24"/>
      <c r="AG86">
        <f t="shared" si="5"/>
        <v>23.782860729599999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19.194008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0.21114727040000003</v>
      </c>
      <c r="AD87">
        <f t="shared" si="4"/>
        <v>23.782860729599999</v>
      </c>
      <c r="AE87">
        <v>0</v>
      </c>
      <c r="AF87" s="24"/>
      <c r="AG87">
        <f t="shared" si="5"/>
        <v>23.782860729599999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19.194008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3.93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0.20349127040000001</v>
      </c>
      <c r="AD88">
        <f t="shared" si="4"/>
        <v>22.920516729599999</v>
      </c>
      <c r="AE88">
        <v>0</v>
      </c>
      <c r="AF88" s="24"/>
      <c r="AG88">
        <f t="shared" si="5"/>
        <v>22.920516729599999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19.194008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0.21114727040000003</v>
      </c>
      <c r="AD89">
        <f t="shared" si="4"/>
        <v>23.782860729599999</v>
      </c>
      <c r="AE89">
        <v>0</v>
      </c>
      <c r="AF89" s="24"/>
      <c r="AG89">
        <f t="shared" si="5"/>
        <v>23.782860729599999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19.194008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1.1499999999999999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0.17902727039999999</v>
      </c>
      <c r="AD90">
        <f t="shared" si="4"/>
        <v>20.1649807296</v>
      </c>
      <c r="AE90">
        <v>0</v>
      </c>
      <c r="AF90" s="24"/>
      <c r="AG90">
        <f t="shared" si="5"/>
        <v>20.1649807296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19.194008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3.07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0.19592327040000002</v>
      </c>
      <c r="AD91">
        <f t="shared" si="4"/>
        <v>22.068084729599999</v>
      </c>
      <c r="AE91">
        <v>0</v>
      </c>
      <c r="AF91" s="24"/>
      <c r="AG91">
        <f t="shared" si="5"/>
        <v>22.068084729599999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19.194008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0.21114727040000003</v>
      </c>
      <c r="AD92">
        <f t="shared" si="4"/>
        <v>23.782860729599999</v>
      </c>
      <c r="AE92">
        <v>0</v>
      </c>
      <c r="AF92" s="24"/>
      <c r="AG92">
        <f t="shared" si="5"/>
        <v>23.782860729599999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19.194008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0.1900272704</v>
      </c>
      <c r="AD93">
        <f t="shared" si="4"/>
        <v>21.403980729599997</v>
      </c>
      <c r="AE93">
        <v>0</v>
      </c>
      <c r="AF93" s="24"/>
      <c r="AG93">
        <f t="shared" si="5"/>
        <v>21.403980729599997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19.194008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4.22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0.20604327040000001</v>
      </c>
      <c r="AD94">
        <f t="shared" si="4"/>
        <v>23.2079647296</v>
      </c>
      <c r="AE94">
        <v>0</v>
      </c>
      <c r="AF94" s="24"/>
      <c r="AG94">
        <f t="shared" si="5"/>
        <v>23.2079647296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19.194008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0.21114727040000003</v>
      </c>
      <c r="AD95">
        <f t="shared" si="4"/>
        <v>23.782860729599999</v>
      </c>
      <c r="AE95">
        <v>0</v>
      </c>
      <c r="AF95" s="24"/>
      <c r="AG95">
        <f t="shared" si="5"/>
        <v>23.782860729599999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19.194008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3.74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0.2018192704</v>
      </c>
      <c r="AD96">
        <f t="shared" si="4"/>
        <v>22.732188729599997</v>
      </c>
      <c r="AE96">
        <v>0</v>
      </c>
      <c r="AF96" s="24"/>
      <c r="AG96">
        <f t="shared" si="5"/>
        <v>22.732188729599997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19.194008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1.44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0.18157927040000002</v>
      </c>
      <c r="AD97">
        <f t="shared" si="4"/>
        <v>20.452428729600001</v>
      </c>
      <c r="AE97">
        <v>0</v>
      </c>
      <c r="AF97" s="24"/>
      <c r="AG97">
        <f t="shared" si="5"/>
        <v>20.452428729600001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19.194008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0.67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0.17480327040000002</v>
      </c>
      <c r="AD98">
        <f t="shared" si="4"/>
        <v>19.6892047296</v>
      </c>
      <c r="AE98">
        <v>0</v>
      </c>
      <c r="AF98" s="24"/>
      <c r="AG98">
        <f t="shared" si="5"/>
        <v>19.6892047296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0.45209265749999966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3.8920000000000003E-2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4.5751873860000016E-3</v>
      </c>
      <c r="AD99">
        <f t="shared" si="6"/>
        <v>0.51533247011400052</v>
      </c>
      <c r="AE99">
        <f t="shared" ref="AE99:AR99" si="8">SUM(AE3:AE98)/4000</f>
        <v>0</v>
      </c>
      <c r="AG99">
        <f t="shared" si="8"/>
        <v>0.51533247011400052</v>
      </c>
      <c r="AI99">
        <f t="shared" si="8"/>
        <v>0</v>
      </c>
      <c r="AJ99">
        <f t="shared" si="8"/>
        <v>0</v>
      </c>
      <c r="AK99">
        <f t="shared" si="8"/>
        <v>4.8250000000000003E-3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2.4069999999999998E-2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45188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265</v>
      </c>
      <c r="C3" s="16">
        <f>'[1]19'!C5</f>
        <v>0</v>
      </c>
      <c r="D3" s="16">
        <f>'[1]19'!D5</f>
        <v>55</v>
      </c>
      <c r="E3" s="16">
        <f>'[1]19'!E5</f>
        <v>0</v>
      </c>
      <c r="F3" s="15">
        <f>SUM(B3:E3)</f>
        <v>320</v>
      </c>
      <c r="G3" s="15">
        <f>'[1]19'!H5</f>
        <v>265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'[1]19'!B6</f>
        <v>265</v>
      </c>
      <c r="C4" s="16">
        <f>'[1]19'!C6</f>
        <v>0</v>
      </c>
      <c r="D4" s="16">
        <f>'[1]19'!D6</f>
        <v>55</v>
      </c>
      <c r="E4" s="16">
        <f>'[1]19'!E6</f>
        <v>0</v>
      </c>
      <c r="F4" s="15">
        <f>SUM(B4:E4)</f>
        <v>320</v>
      </c>
      <c r="G4" s="15">
        <f>'[1]19'!H6</f>
        <v>265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'[1]19'!B7</f>
        <v>265</v>
      </c>
      <c r="C5" s="16">
        <f>'[1]19'!C7</f>
        <v>0</v>
      </c>
      <c r="D5" s="16">
        <f>'[1]19'!D7</f>
        <v>55</v>
      </c>
      <c r="E5" s="16">
        <f>'[1]19'!E7</f>
        <v>0</v>
      </c>
      <c r="F5" s="15">
        <f t="shared" ref="F5:F68" si="6">SUM(B5:E5)</f>
        <v>320</v>
      </c>
      <c r="G5" s="15">
        <f>'[1]19'!H7</f>
        <v>265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5"/>
    </row>
    <row r="6" spans="1:18">
      <c r="A6" s="8" t="s">
        <v>48</v>
      </c>
      <c r="B6" s="15">
        <f>'[1]19'!B8</f>
        <v>265</v>
      </c>
      <c r="C6" s="16">
        <f>'[1]19'!C8</f>
        <v>0</v>
      </c>
      <c r="D6" s="16">
        <f>'[1]19'!D8</f>
        <v>55</v>
      </c>
      <c r="E6" s="16">
        <f>'[1]19'!E8</f>
        <v>0</v>
      </c>
      <c r="F6" s="15">
        <f t="shared" si="6"/>
        <v>320</v>
      </c>
      <c r="G6" s="15">
        <f>'[1]19'!H8</f>
        <v>265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'[1]19'!B9</f>
        <v>265</v>
      </c>
      <c r="C7" s="16">
        <f>'[1]19'!C9</f>
        <v>0</v>
      </c>
      <c r="D7" s="16">
        <f>'[1]19'!D9</f>
        <v>55</v>
      </c>
      <c r="E7" s="16">
        <f>'[1]19'!E9</f>
        <v>0</v>
      </c>
      <c r="F7" s="15">
        <f t="shared" si="6"/>
        <v>320</v>
      </c>
      <c r="G7" s="15">
        <f>'[1]19'!H9</f>
        <v>265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'[1]19'!B10</f>
        <v>265</v>
      </c>
      <c r="C8" s="16">
        <f>'[1]19'!C10</f>
        <v>0</v>
      </c>
      <c r="D8" s="16">
        <f>'[1]19'!D10</f>
        <v>55</v>
      </c>
      <c r="E8" s="16">
        <f>'[1]19'!E10</f>
        <v>0</v>
      </c>
      <c r="F8" s="15">
        <f t="shared" si="6"/>
        <v>320</v>
      </c>
      <c r="G8" s="15">
        <f>'[1]19'!H10</f>
        <v>265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'[1]19'!B11</f>
        <v>265</v>
      </c>
      <c r="C9" s="16">
        <f>'[1]19'!C11</f>
        <v>0</v>
      </c>
      <c r="D9" s="16">
        <f>'[1]19'!D11</f>
        <v>55</v>
      </c>
      <c r="E9" s="16">
        <f>'[1]19'!E11</f>
        <v>0</v>
      </c>
      <c r="F9" s="15">
        <f t="shared" si="6"/>
        <v>320</v>
      </c>
      <c r="G9" s="15">
        <f>'[1]19'!H11</f>
        <v>265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'[1]19'!B12</f>
        <v>265</v>
      </c>
      <c r="C10" s="16">
        <f>'[1]19'!C12</f>
        <v>0</v>
      </c>
      <c r="D10" s="16">
        <f>'[1]19'!D12</f>
        <v>55</v>
      </c>
      <c r="E10" s="16">
        <f>'[1]19'!E12</f>
        <v>0</v>
      </c>
      <c r="F10" s="15">
        <f t="shared" si="6"/>
        <v>320</v>
      </c>
      <c r="G10" s="15">
        <f>'[1]19'!H12</f>
        <v>265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'[1]19'!B13</f>
        <v>265</v>
      </c>
      <c r="C11" s="16">
        <f>'[1]19'!C13</f>
        <v>0</v>
      </c>
      <c r="D11" s="16">
        <f>'[1]19'!D13</f>
        <v>55</v>
      </c>
      <c r="E11" s="16">
        <f>'[1]19'!E13</f>
        <v>0</v>
      </c>
      <c r="F11" s="15">
        <f t="shared" si="6"/>
        <v>320</v>
      </c>
      <c r="G11" s="15">
        <f>'[1]19'!H13</f>
        <v>265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'[1]19'!B14</f>
        <v>265</v>
      </c>
      <c r="C12" s="16">
        <f>'[1]19'!C14</f>
        <v>0</v>
      </c>
      <c r="D12" s="16">
        <f>'[1]19'!D14</f>
        <v>55</v>
      </c>
      <c r="E12" s="16">
        <f>'[1]19'!E14</f>
        <v>0</v>
      </c>
      <c r="F12" s="15">
        <f t="shared" si="6"/>
        <v>320</v>
      </c>
      <c r="G12" s="15">
        <f>'[1]19'!H14</f>
        <v>265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'[1]19'!B15</f>
        <v>265</v>
      </c>
      <c r="C13" s="16">
        <f>'[1]19'!C15</f>
        <v>0</v>
      </c>
      <c r="D13" s="16">
        <f>'[1]19'!D15</f>
        <v>55</v>
      </c>
      <c r="E13" s="16">
        <f>'[1]19'!E15</f>
        <v>0</v>
      </c>
      <c r="F13" s="15">
        <f t="shared" si="6"/>
        <v>320</v>
      </c>
      <c r="G13" s="15">
        <f>'[1]19'!H15</f>
        <v>265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'[1]19'!B16</f>
        <v>265</v>
      </c>
      <c r="C14" s="16">
        <f>'[1]19'!C16</f>
        <v>0</v>
      </c>
      <c r="D14" s="16">
        <f>'[1]19'!D16</f>
        <v>55</v>
      </c>
      <c r="E14" s="16">
        <f>'[1]19'!E16</f>
        <v>0</v>
      </c>
      <c r="F14" s="15">
        <f t="shared" si="6"/>
        <v>320</v>
      </c>
      <c r="G14" s="15">
        <f>'[1]19'!H16</f>
        <v>265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'[1]19'!B17</f>
        <v>265</v>
      </c>
      <c r="C15" s="16">
        <f>'[1]19'!C17</f>
        <v>0</v>
      </c>
      <c r="D15" s="16">
        <f>'[1]19'!D17</f>
        <v>55</v>
      </c>
      <c r="E15" s="16">
        <f>'[1]19'!E17</f>
        <v>0</v>
      </c>
      <c r="F15" s="15">
        <f t="shared" si="6"/>
        <v>320</v>
      </c>
      <c r="G15" s="15">
        <f>'[1]19'!H17</f>
        <v>265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'[1]19'!B18</f>
        <v>265</v>
      </c>
      <c r="C16" s="16">
        <f>'[1]19'!C18</f>
        <v>0</v>
      </c>
      <c r="D16" s="16">
        <f>'[1]19'!D18</f>
        <v>55</v>
      </c>
      <c r="E16" s="16">
        <f>'[1]19'!E18</f>
        <v>0</v>
      </c>
      <c r="F16" s="15">
        <f t="shared" si="6"/>
        <v>320</v>
      </c>
      <c r="G16" s="15">
        <f>'[1]19'!H18</f>
        <v>265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'[1]19'!B19</f>
        <v>265</v>
      </c>
      <c r="C17" s="16">
        <f>'[1]19'!C19</f>
        <v>0</v>
      </c>
      <c r="D17" s="16">
        <f>'[1]19'!D19</f>
        <v>55</v>
      </c>
      <c r="E17" s="16">
        <f>'[1]19'!E19</f>
        <v>0</v>
      </c>
      <c r="F17" s="15">
        <f t="shared" si="6"/>
        <v>320</v>
      </c>
      <c r="G17" s="15">
        <f>'[1]19'!H19</f>
        <v>265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'[1]19'!B20</f>
        <v>265</v>
      </c>
      <c r="C18" s="16">
        <f>'[1]19'!C20</f>
        <v>0</v>
      </c>
      <c r="D18" s="16">
        <f>'[1]19'!D20</f>
        <v>55</v>
      </c>
      <c r="E18" s="16">
        <f>'[1]19'!E20</f>
        <v>0</v>
      </c>
      <c r="F18" s="15">
        <f t="shared" si="6"/>
        <v>320</v>
      </c>
      <c r="G18" s="15">
        <f>'[1]19'!H20</f>
        <v>265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'[1]19'!B21</f>
        <v>265</v>
      </c>
      <c r="C19" s="16">
        <f>'[1]19'!C21</f>
        <v>0</v>
      </c>
      <c r="D19" s="16">
        <f>'[1]19'!D21</f>
        <v>55</v>
      </c>
      <c r="E19" s="16">
        <f>'[1]19'!E21</f>
        <v>0</v>
      </c>
      <c r="F19" s="15">
        <f t="shared" si="6"/>
        <v>320</v>
      </c>
      <c r="G19" s="15">
        <f>'[1]19'!H21</f>
        <v>265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'[1]19'!B22</f>
        <v>265</v>
      </c>
      <c r="C20" s="16">
        <f>'[1]19'!C22</f>
        <v>0</v>
      </c>
      <c r="D20" s="16">
        <f>'[1]19'!D22</f>
        <v>55</v>
      </c>
      <c r="E20" s="16">
        <f>'[1]19'!E22</f>
        <v>0</v>
      </c>
      <c r="F20" s="15">
        <f t="shared" si="6"/>
        <v>320</v>
      </c>
      <c r="G20" s="15">
        <f>'[1]19'!H22</f>
        <v>265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'[1]19'!B23</f>
        <v>265</v>
      </c>
      <c r="C21" s="16">
        <f>'[1]19'!C23</f>
        <v>0</v>
      </c>
      <c r="D21" s="16">
        <f>'[1]19'!D23</f>
        <v>55</v>
      </c>
      <c r="E21" s="16">
        <f>'[1]19'!E23</f>
        <v>0</v>
      </c>
      <c r="F21" s="15">
        <f t="shared" si="6"/>
        <v>320</v>
      </c>
      <c r="G21" s="15">
        <f>'[1]19'!H23</f>
        <v>265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'[1]19'!B24</f>
        <v>265</v>
      </c>
      <c r="C22" s="16">
        <f>'[1]19'!C24</f>
        <v>0</v>
      </c>
      <c r="D22" s="16">
        <f>'[1]19'!D24</f>
        <v>55</v>
      </c>
      <c r="E22" s="16">
        <f>'[1]19'!E24</f>
        <v>0</v>
      </c>
      <c r="F22" s="15">
        <f t="shared" si="6"/>
        <v>320</v>
      </c>
      <c r="G22" s="15">
        <f>'[1]19'!H24</f>
        <v>265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'[1]19'!B25</f>
        <v>265</v>
      </c>
      <c r="C23" s="16">
        <f>'[1]19'!C25</f>
        <v>0</v>
      </c>
      <c r="D23" s="16">
        <f>'[1]19'!D25</f>
        <v>55</v>
      </c>
      <c r="E23" s="16">
        <f>'[1]19'!E25</f>
        <v>0</v>
      </c>
      <c r="F23" s="15">
        <f t="shared" si="6"/>
        <v>320</v>
      </c>
      <c r="G23" s="15">
        <f>'[1]19'!H25</f>
        <v>265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'[1]19'!B26</f>
        <v>265</v>
      </c>
      <c r="C24" s="16">
        <f>'[1]19'!C26</f>
        <v>0</v>
      </c>
      <c r="D24" s="16">
        <f>'[1]19'!D26</f>
        <v>55</v>
      </c>
      <c r="E24" s="16">
        <f>'[1]19'!E26</f>
        <v>0</v>
      </c>
      <c r="F24" s="15">
        <f t="shared" si="6"/>
        <v>320</v>
      </c>
      <c r="G24" s="15">
        <f>'[1]19'!H26</f>
        <v>265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'[1]19'!B27</f>
        <v>265</v>
      </c>
      <c r="C25" s="16">
        <f>'[1]19'!C27</f>
        <v>0</v>
      </c>
      <c r="D25" s="16">
        <f>'[1]19'!D27</f>
        <v>55</v>
      </c>
      <c r="E25" s="16">
        <f>'[1]19'!E27</f>
        <v>0</v>
      </c>
      <c r="F25" s="15">
        <f t="shared" si="6"/>
        <v>320</v>
      </c>
      <c r="G25" s="15">
        <f>'[1]19'!H27</f>
        <v>265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'[1]19'!B28</f>
        <v>265</v>
      </c>
      <c r="C26" s="16">
        <f>'[1]19'!C28</f>
        <v>0</v>
      </c>
      <c r="D26" s="16">
        <f>'[1]19'!D28</f>
        <v>55</v>
      </c>
      <c r="E26" s="16">
        <f>'[1]19'!E28</f>
        <v>0</v>
      </c>
      <c r="F26" s="15">
        <f t="shared" si="6"/>
        <v>320</v>
      </c>
      <c r="G26" s="15">
        <f>'[1]19'!H28</f>
        <v>265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'[1]19'!B29</f>
        <v>265</v>
      </c>
      <c r="C27" s="16">
        <f>'[1]19'!C29</f>
        <v>0</v>
      </c>
      <c r="D27" s="16">
        <f>'[1]19'!D29</f>
        <v>55</v>
      </c>
      <c r="E27" s="16">
        <f>'[1]19'!E29</f>
        <v>0</v>
      </c>
      <c r="F27" s="15">
        <f t="shared" si="6"/>
        <v>320</v>
      </c>
      <c r="G27" s="15">
        <f>'[1]19'!H29</f>
        <v>265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'[1]19'!B30</f>
        <v>265</v>
      </c>
      <c r="C28" s="16">
        <f>'[1]19'!C30</f>
        <v>0</v>
      </c>
      <c r="D28" s="16">
        <f>'[1]19'!D30</f>
        <v>55</v>
      </c>
      <c r="E28" s="16">
        <f>'[1]19'!E30</f>
        <v>0</v>
      </c>
      <c r="F28" s="15">
        <f t="shared" si="6"/>
        <v>320</v>
      </c>
      <c r="G28" s="15">
        <f>'[1]19'!H30</f>
        <v>265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'[1]19'!B31</f>
        <v>265</v>
      </c>
      <c r="C29" s="16">
        <f>'[1]19'!C31</f>
        <v>0</v>
      </c>
      <c r="D29" s="16">
        <f>'[1]19'!D31</f>
        <v>55</v>
      </c>
      <c r="E29" s="16">
        <f>'[1]19'!E31</f>
        <v>0</v>
      </c>
      <c r="F29" s="15">
        <f t="shared" si="6"/>
        <v>320</v>
      </c>
      <c r="G29" s="15">
        <f>'[1]19'!H31</f>
        <v>265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'[1]19'!B32</f>
        <v>265</v>
      </c>
      <c r="C30" s="16">
        <f>'[1]19'!C32</f>
        <v>0</v>
      </c>
      <c r="D30" s="16">
        <f>'[1]19'!D32</f>
        <v>55</v>
      </c>
      <c r="E30" s="16">
        <f>'[1]19'!E32</f>
        <v>0</v>
      </c>
      <c r="F30" s="15">
        <f t="shared" si="6"/>
        <v>320</v>
      </c>
      <c r="G30" s="15">
        <f>'[1]19'!H32</f>
        <v>265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'[1]19'!B33</f>
        <v>265</v>
      </c>
      <c r="C31" s="16">
        <f>'[1]19'!C33</f>
        <v>0</v>
      </c>
      <c r="D31" s="16">
        <f>'[1]19'!D33</f>
        <v>55</v>
      </c>
      <c r="E31" s="16">
        <f>'[1]19'!E33</f>
        <v>0</v>
      </c>
      <c r="F31" s="15">
        <f t="shared" si="6"/>
        <v>320</v>
      </c>
      <c r="G31" s="15">
        <f>'[1]19'!H33</f>
        <v>265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'[1]19'!B34</f>
        <v>265</v>
      </c>
      <c r="C32" s="16">
        <f>'[1]19'!C34</f>
        <v>0</v>
      </c>
      <c r="D32" s="16">
        <f>'[1]19'!D34</f>
        <v>55</v>
      </c>
      <c r="E32" s="16">
        <f>'[1]19'!E34</f>
        <v>0</v>
      </c>
      <c r="F32" s="15">
        <f t="shared" si="6"/>
        <v>320</v>
      </c>
      <c r="G32" s="15">
        <f>'[1]19'!H34</f>
        <v>265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'[1]19'!B35</f>
        <v>265</v>
      </c>
      <c r="C33" s="16">
        <f>'[1]19'!C35</f>
        <v>0</v>
      </c>
      <c r="D33" s="16">
        <f>'[1]19'!D35</f>
        <v>55</v>
      </c>
      <c r="E33" s="16">
        <f>'[1]19'!E35</f>
        <v>0</v>
      </c>
      <c r="F33" s="15">
        <f t="shared" si="6"/>
        <v>320</v>
      </c>
      <c r="G33" s="15">
        <f>'[1]19'!H35</f>
        <v>265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'[1]19'!B36</f>
        <v>265</v>
      </c>
      <c r="C34" s="16">
        <f>'[1]19'!C36</f>
        <v>0</v>
      </c>
      <c r="D34" s="16">
        <f>'[1]19'!D36</f>
        <v>55</v>
      </c>
      <c r="E34" s="16">
        <f>'[1]19'!E36</f>
        <v>0</v>
      </c>
      <c r="F34" s="15">
        <f t="shared" si="6"/>
        <v>320</v>
      </c>
      <c r="G34" s="15">
        <f>'[1]19'!H36</f>
        <v>265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'[1]19'!B37</f>
        <v>265</v>
      </c>
      <c r="C35" s="16">
        <f>'[1]19'!C37</f>
        <v>0</v>
      </c>
      <c r="D35" s="16">
        <f>'[1]19'!D37</f>
        <v>55</v>
      </c>
      <c r="E35" s="16">
        <f>'[1]19'!E37</f>
        <v>0</v>
      </c>
      <c r="F35" s="15">
        <f t="shared" si="6"/>
        <v>320</v>
      </c>
      <c r="G35" s="15">
        <f>'[1]19'!H37</f>
        <v>265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'[1]19'!B38</f>
        <v>265</v>
      </c>
      <c r="C36" s="16">
        <f>'[1]19'!C38</f>
        <v>0</v>
      </c>
      <c r="D36" s="16">
        <f>'[1]19'!D38</f>
        <v>55</v>
      </c>
      <c r="E36" s="16">
        <f>'[1]19'!E38</f>
        <v>0</v>
      </c>
      <c r="F36" s="15">
        <f t="shared" si="6"/>
        <v>320</v>
      </c>
      <c r="G36" s="15">
        <f>'[1]19'!H38</f>
        <v>265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'[1]19'!B39</f>
        <v>265</v>
      </c>
      <c r="C37" s="16">
        <f>'[1]19'!C39</f>
        <v>0</v>
      </c>
      <c r="D37" s="16">
        <f>'[1]19'!D39</f>
        <v>55</v>
      </c>
      <c r="E37" s="16">
        <f>'[1]19'!E39</f>
        <v>0</v>
      </c>
      <c r="F37" s="15">
        <f t="shared" si="6"/>
        <v>320</v>
      </c>
      <c r="G37" s="15">
        <f>'[1]19'!H39</f>
        <v>265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'[1]19'!B40</f>
        <v>265</v>
      </c>
      <c r="C38" s="16">
        <f>'[1]19'!C40</f>
        <v>0</v>
      </c>
      <c r="D38" s="16">
        <f>'[1]19'!D40</f>
        <v>55</v>
      </c>
      <c r="E38" s="16">
        <f>'[1]19'!E40</f>
        <v>0</v>
      </c>
      <c r="F38" s="15">
        <f t="shared" si="6"/>
        <v>320</v>
      </c>
      <c r="G38" s="15">
        <f>'[1]19'!H40</f>
        <v>265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'[1]19'!B41</f>
        <v>265</v>
      </c>
      <c r="C39" s="16">
        <f>'[1]19'!C41</f>
        <v>0</v>
      </c>
      <c r="D39" s="16">
        <f>'[1]19'!D41</f>
        <v>55</v>
      </c>
      <c r="E39" s="16">
        <f>'[1]19'!E41</f>
        <v>0</v>
      </c>
      <c r="F39" s="15">
        <f t="shared" si="6"/>
        <v>320</v>
      </c>
      <c r="G39" s="15">
        <f>'[1]19'!H41</f>
        <v>265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'[1]19'!B42</f>
        <v>265</v>
      </c>
      <c r="C40" s="16">
        <f>'[1]19'!C42</f>
        <v>0</v>
      </c>
      <c r="D40" s="16">
        <f>'[1]19'!D42</f>
        <v>55</v>
      </c>
      <c r="E40" s="16">
        <f>'[1]19'!E42</f>
        <v>0</v>
      </c>
      <c r="F40" s="15">
        <f t="shared" si="6"/>
        <v>320</v>
      </c>
      <c r="G40" s="15">
        <f>'[1]19'!H42</f>
        <v>265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'[1]19'!B43</f>
        <v>265</v>
      </c>
      <c r="C41" s="16">
        <f>'[1]19'!C43</f>
        <v>0</v>
      </c>
      <c r="D41" s="16">
        <f>'[1]19'!D43</f>
        <v>55</v>
      </c>
      <c r="E41" s="16">
        <f>'[1]19'!E43</f>
        <v>0</v>
      </c>
      <c r="F41" s="15">
        <f t="shared" si="6"/>
        <v>320</v>
      </c>
      <c r="G41" s="15">
        <f>'[1]19'!H43</f>
        <v>265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'[1]19'!B44</f>
        <v>265</v>
      </c>
      <c r="C42" s="16">
        <f>'[1]19'!C44</f>
        <v>0</v>
      </c>
      <c r="D42" s="16">
        <f>'[1]19'!D44</f>
        <v>55</v>
      </c>
      <c r="E42" s="16">
        <f>'[1]19'!E44</f>
        <v>0</v>
      </c>
      <c r="F42" s="15">
        <f t="shared" si="6"/>
        <v>320</v>
      </c>
      <c r="G42" s="15">
        <f>'[1]19'!H44</f>
        <v>265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'[1]19'!B45</f>
        <v>265</v>
      </c>
      <c r="C43" s="16">
        <f>'[1]19'!C45</f>
        <v>0</v>
      </c>
      <c r="D43" s="16">
        <f>'[1]19'!D45</f>
        <v>55</v>
      </c>
      <c r="E43" s="16">
        <f>'[1]19'!E45</f>
        <v>0</v>
      </c>
      <c r="F43" s="15">
        <f t="shared" si="6"/>
        <v>320</v>
      </c>
      <c r="G43" s="15">
        <f>'[1]19'!H45</f>
        <v>265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'[1]19'!B46</f>
        <v>265</v>
      </c>
      <c r="C44" s="16">
        <f>'[1]19'!C46</f>
        <v>0</v>
      </c>
      <c r="D44" s="16">
        <f>'[1]19'!D46</f>
        <v>55</v>
      </c>
      <c r="E44" s="16">
        <f>'[1]19'!E46</f>
        <v>0</v>
      </c>
      <c r="F44" s="15">
        <f t="shared" si="6"/>
        <v>320</v>
      </c>
      <c r="G44" s="15">
        <f>'[1]19'!H46</f>
        <v>265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'[1]19'!B47</f>
        <v>265</v>
      </c>
      <c r="C45" s="16">
        <f>'[1]19'!C47</f>
        <v>0</v>
      </c>
      <c r="D45" s="16">
        <f>'[1]19'!D47</f>
        <v>55</v>
      </c>
      <c r="E45" s="16">
        <f>'[1]19'!E47</f>
        <v>0</v>
      </c>
      <c r="F45" s="15">
        <f t="shared" si="6"/>
        <v>320</v>
      </c>
      <c r="G45" s="15">
        <f>'[1]19'!H47</f>
        <v>265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'[1]19'!B48</f>
        <v>265</v>
      </c>
      <c r="C46" s="16">
        <f>'[1]19'!C48</f>
        <v>0</v>
      </c>
      <c r="D46" s="16">
        <f>'[1]19'!D48</f>
        <v>55</v>
      </c>
      <c r="E46" s="16">
        <f>'[1]19'!E48</f>
        <v>0</v>
      </c>
      <c r="F46" s="15">
        <f t="shared" si="6"/>
        <v>320</v>
      </c>
      <c r="G46" s="15">
        <f>'[1]19'!H48</f>
        <v>265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'[1]19'!B49</f>
        <v>265</v>
      </c>
      <c r="C47" s="16">
        <f>'[1]19'!C49</f>
        <v>0</v>
      </c>
      <c r="D47" s="16">
        <f>'[1]19'!D49</f>
        <v>55</v>
      </c>
      <c r="E47" s="16">
        <f>'[1]19'!E49</f>
        <v>0</v>
      </c>
      <c r="F47" s="15">
        <f t="shared" si="6"/>
        <v>320</v>
      </c>
      <c r="G47" s="15">
        <f>'[1]19'!H49</f>
        <v>265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'[1]19'!B50</f>
        <v>265</v>
      </c>
      <c r="C48" s="16">
        <f>'[1]19'!C50</f>
        <v>0</v>
      </c>
      <c r="D48" s="16">
        <f>'[1]19'!D50</f>
        <v>55</v>
      </c>
      <c r="E48" s="16">
        <f>'[1]19'!E50</f>
        <v>0</v>
      </c>
      <c r="F48" s="15">
        <f t="shared" si="6"/>
        <v>320</v>
      </c>
      <c r="G48" s="15">
        <f>'[1]19'!H50</f>
        <v>265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'[1]19'!B51</f>
        <v>265</v>
      </c>
      <c r="C49" s="16">
        <f>'[1]19'!C51</f>
        <v>0</v>
      </c>
      <c r="D49" s="16">
        <f>'[1]19'!D51</f>
        <v>55</v>
      </c>
      <c r="E49" s="16">
        <f>'[1]19'!E51</f>
        <v>0</v>
      </c>
      <c r="F49" s="15">
        <f t="shared" si="6"/>
        <v>320</v>
      </c>
      <c r="G49" s="15">
        <f>'[1]19'!H51</f>
        <v>265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'[1]19'!B52</f>
        <v>265</v>
      </c>
      <c r="C50" s="16">
        <f>'[1]19'!C52</f>
        <v>0</v>
      </c>
      <c r="D50" s="16">
        <f>'[1]19'!D52</f>
        <v>55</v>
      </c>
      <c r="E50" s="16">
        <f>'[1]19'!E52</f>
        <v>0</v>
      </c>
      <c r="F50" s="15">
        <f t="shared" si="6"/>
        <v>320</v>
      </c>
      <c r="G50" s="15">
        <f>'[1]19'!H52</f>
        <v>265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'[1]19'!B53</f>
        <v>265</v>
      </c>
      <c r="C51" s="16">
        <f>'[1]19'!C53</f>
        <v>0</v>
      </c>
      <c r="D51" s="16">
        <f>'[1]19'!D53</f>
        <v>55</v>
      </c>
      <c r="E51" s="16">
        <f>'[1]19'!E53</f>
        <v>0</v>
      </c>
      <c r="F51" s="15">
        <f t="shared" si="6"/>
        <v>320</v>
      </c>
      <c r="G51" s="15">
        <f>'[1]19'!H53</f>
        <v>265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'[1]19'!B54</f>
        <v>265</v>
      </c>
      <c r="C52" s="16">
        <f>'[1]19'!C54</f>
        <v>0</v>
      </c>
      <c r="D52" s="16">
        <f>'[1]19'!D54</f>
        <v>55</v>
      </c>
      <c r="E52" s="16">
        <f>'[1]19'!E54</f>
        <v>0</v>
      </c>
      <c r="F52" s="15">
        <f t="shared" si="6"/>
        <v>320</v>
      </c>
      <c r="G52" s="15">
        <f>'[1]19'!H54</f>
        <v>265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'[1]19'!B55</f>
        <v>265</v>
      </c>
      <c r="C53" s="16">
        <f>'[1]19'!C55</f>
        <v>0</v>
      </c>
      <c r="D53" s="16">
        <f>'[1]19'!D55</f>
        <v>55</v>
      </c>
      <c r="E53" s="16">
        <f>'[1]19'!E55</f>
        <v>0</v>
      </c>
      <c r="F53" s="15">
        <f t="shared" si="6"/>
        <v>320</v>
      </c>
      <c r="G53" s="15">
        <f>'[1]19'!H55</f>
        <v>265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'[1]19'!B56</f>
        <v>265</v>
      </c>
      <c r="C54" s="16">
        <f>'[1]19'!C56</f>
        <v>0</v>
      </c>
      <c r="D54" s="16">
        <f>'[1]19'!D56</f>
        <v>55</v>
      </c>
      <c r="E54" s="16">
        <f>'[1]19'!E56</f>
        <v>0</v>
      </c>
      <c r="F54" s="15">
        <f t="shared" si="6"/>
        <v>320</v>
      </c>
      <c r="G54" s="15">
        <f>'[1]19'!H56</f>
        <v>265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'[1]19'!B57</f>
        <v>265</v>
      </c>
      <c r="C55" s="16">
        <f>'[1]19'!C57</f>
        <v>0</v>
      </c>
      <c r="D55" s="16">
        <f>'[1]19'!D57</f>
        <v>55</v>
      </c>
      <c r="E55" s="16">
        <f>'[1]19'!E57</f>
        <v>0</v>
      </c>
      <c r="F55" s="15">
        <f t="shared" si="6"/>
        <v>320</v>
      </c>
      <c r="G55" s="15">
        <f>'[1]19'!H57</f>
        <v>265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'[1]19'!B58</f>
        <v>265</v>
      </c>
      <c r="C56" s="16">
        <f>'[1]19'!C58</f>
        <v>0</v>
      </c>
      <c r="D56" s="16">
        <f>'[1]19'!D58</f>
        <v>55</v>
      </c>
      <c r="E56" s="16">
        <f>'[1]19'!E58</f>
        <v>0</v>
      </c>
      <c r="F56" s="15">
        <f t="shared" si="6"/>
        <v>320</v>
      </c>
      <c r="G56" s="15">
        <f>'[1]19'!H58</f>
        <v>265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'[1]19'!B59</f>
        <v>265</v>
      </c>
      <c r="C57" s="16">
        <f>'[1]19'!C59</f>
        <v>0</v>
      </c>
      <c r="D57" s="16">
        <f>'[1]19'!D59</f>
        <v>55</v>
      </c>
      <c r="E57" s="16">
        <f>'[1]19'!E59</f>
        <v>0</v>
      </c>
      <c r="F57" s="15">
        <f t="shared" si="6"/>
        <v>320</v>
      </c>
      <c r="G57" s="15">
        <f>'[1]19'!H59</f>
        <v>265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'[1]19'!B60</f>
        <v>265</v>
      </c>
      <c r="C58" s="16">
        <f>'[1]19'!C60</f>
        <v>0</v>
      </c>
      <c r="D58" s="16">
        <f>'[1]19'!D60</f>
        <v>55</v>
      </c>
      <c r="E58" s="16">
        <f>'[1]19'!E60</f>
        <v>0</v>
      </c>
      <c r="F58" s="15">
        <f t="shared" si="6"/>
        <v>320</v>
      </c>
      <c r="G58" s="15">
        <f>'[1]19'!H60</f>
        <v>265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'[1]19'!B61</f>
        <v>265</v>
      </c>
      <c r="C59" s="16">
        <f>'[1]19'!C61</f>
        <v>0</v>
      </c>
      <c r="D59" s="16">
        <f>'[1]19'!D61</f>
        <v>55</v>
      </c>
      <c r="E59" s="16">
        <f>'[1]19'!E61</f>
        <v>0</v>
      </c>
      <c r="F59" s="15">
        <f t="shared" si="6"/>
        <v>320</v>
      </c>
      <c r="G59" s="15">
        <f>'[1]19'!H61</f>
        <v>265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'[1]19'!B62</f>
        <v>265</v>
      </c>
      <c r="C60" s="16">
        <f>'[1]19'!C62</f>
        <v>0</v>
      </c>
      <c r="D60" s="16">
        <f>'[1]19'!D62</f>
        <v>55</v>
      </c>
      <c r="E60" s="16">
        <f>'[1]19'!E62</f>
        <v>0</v>
      </c>
      <c r="F60" s="15">
        <f t="shared" si="6"/>
        <v>320</v>
      </c>
      <c r="G60" s="15">
        <f>'[1]19'!H62</f>
        <v>265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'[1]19'!B63</f>
        <v>265</v>
      </c>
      <c r="C61" s="16">
        <f>'[1]19'!C63</f>
        <v>0</v>
      </c>
      <c r="D61" s="16">
        <f>'[1]19'!D63</f>
        <v>55</v>
      </c>
      <c r="E61" s="16">
        <f>'[1]19'!E63</f>
        <v>0</v>
      </c>
      <c r="F61" s="15">
        <f t="shared" si="6"/>
        <v>320</v>
      </c>
      <c r="G61" s="15">
        <f>'[1]19'!H63</f>
        <v>265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'[1]19'!B64</f>
        <v>265</v>
      </c>
      <c r="C62" s="16">
        <f>'[1]19'!C64</f>
        <v>0</v>
      </c>
      <c r="D62" s="16">
        <f>'[1]19'!D64</f>
        <v>55</v>
      </c>
      <c r="E62" s="16">
        <f>'[1]19'!E64</f>
        <v>0</v>
      </c>
      <c r="F62" s="15">
        <f t="shared" si="6"/>
        <v>320</v>
      </c>
      <c r="G62" s="15">
        <f>'[1]19'!H64</f>
        <v>265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'[1]19'!B65</f>
        <v>265</v>
      </c>
      <c r="C63" s="16">
        <f>'[1]19'!C65</f>
        <v>0</v>
      </c>
      <c r="D63" s="16">
        <f>'[1]19'!D65</f>
        <v>55</v>
      </c>
      <c r="E63" s="16">
        <f>'[1]19'!E65</f>
        <v>0</v>
      </c>
      <c r="F63" s="15">
        <f t="shared" si="6"/>
        <v>320</v>
      </c>
      <c r="G63" s="15">
        <f>'[1]19'!H65</f>
        <v>265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'[1]19'!B66</f>
        <v>265</v>
      </c>
      <c r="C64" s="16">
        <f>'[1]19'!C66</f>
        <v>0</v>
      </c>
      <c r="D64" s="16">
        <f>'[1]19'!D66</f>
        <v>55</v>
      </c>
      <c r="E64" s="16">
        <f>'[1]19'!E66</f>
        <v>0</v>
      </c>
      <c r="F64" s="15">
        <f t="shared" si="6"/>
        <v>320</v>
      </c>
      <c r="G64" s="15">
        <f>'[1]19'!H66</f>
        <v>265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'[1]19'!B67</f>
        <v>265</v>
      </c>
      <c r="C65" s="16">
        <f>'[1]19'!C67</f>
        <v>0</v>
      </c>
      <c r="D65" s="16">
        <f>'[1]19'!D67</f>
        <v>55</v>
      </c>
      <c r="E65" s="16">
        <f>'[1]19'!E67</f>
        <v>0</v>
      </c>
      <c r="F65" s="15">
        <f t="shared" si="6"/>
        <v>320</v>
      </c>
      <c r="G65" s="15">
        <f>'[1]19'!H67</f>
        <v>265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'[1]19'!B68</f>
        <v>265</v>
      </c>
      <c r="C66" s="16">
        <f>'[1]19'!C68</f>
        <v>0</v>
      </c>
      <c r="D66" s="16">
        <f>'[1]19'!D68</f>
        <v>55</v>
      </c>
      <c r="E66" s="16">
        <f>'[1]19'!E68</f>
        <v>0</v>
      </c>
      <c r="F66" s="15">
        <f t="shared" si="6"/>
        <v>320</v>
      </c>
      <c r="G66" s="15">
        <f>'[1]19'!H68</f>
        <v>265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'[1]19'!B69</f>
        <v>265</v>
      </c>
      <c r="C67" s="16">
        <f>'[1]19'!C69</f>
        <v>0</v>
      </c>
      <c r="D67" s="16">
        <f>'[1]19'!D69</f>
        <v>55</v>
      </c>
      <c r="E67" s="16">
        <f>'[1]19'!E69</f>
        <v>0</v>
      </c>
      <c r="F67" s="15">
        <f t="shared" si="6"/>
        <v>320</v>
      </c>
      <c r="G67" s="15">
        <f>'[1]19'!H69</f>
        <v>265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'[1]19'!B70</f>
        <v>265</v>
      </c>
      <c r="C68" s="16">
        <f>'[1]19'!C70</f>
        <v>0</v>
      </c>
      <c r="D68" s="16">
        <f>'[1]19'!D70</f>
        <v>55</v>
      </c>
      <c r="E68" s="16">
        <f>'[1]19'!E70</f>
        <v>0</v>
      </c>
      <c r="F68" s="15">
        <f t="shared" si="6"/>
        <v>320</v>
      </c>
      <c r="G68" s="15">
        <f>'[1]19'!H70</f>
        <v>265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'[1]19'!B71</f>
        <v>265</v>
      </c>
      <c r="C69" s="16">
        <f>'[1]19'!C71</f>
        <v>0</v>
      </c>
      <c r="D69" s="16">
        <f>'[1]19'!D71</f>
        <v>55</v>
      </c>
      <c r="E69" s="16">
        <f>'[1]19'!E71</f>
        <v>0</v>
      </c>
      <c r="F69" s="15">
        <f t="shared" ref="F69:F98" si="17">SUM(B69:E69)</f>
        <v>320</v>
      </c>
      <c r="G69" s="15">
        <f>'[1]19'!H71</f>
        <v>265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'[1]19'!B72</f>
        <v>265</v>
      </c>
      <c r="C70" s="16">
        <f>'[1]19'!C72</f>
        <v>0</v>
      </c>
      <c r="D70" s="16">
        <f>'[1]19'!D72</f>
        <v>55</v>
      </c>
      <c r="E70" s="16">
        <f>'[1]19'!E72</f>
        <v>0</v>
      </c>
      <c r="F70" s="15">
        <f t="shared" si="17"/>
        <v>320</v>
      </c>
      <c r="G70" s="15">
        <f>'[1]19'!H72</f>
        <v>265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'[1]19'!B73</f>
        <v>265</v>
      </c>
      <c r="C71" s="16">
        <f>'[1]19'!C73</f>
        <v>0</v>
      </c>
      <c r="D71" s="16">
        <f>'[1]19'!D73</f>
        <v>55</v>
      </c>
      <c r="E71" s="16">
        <f>'[1]19'!E73</f>
        <v>0</v>
      </c>
      <c r="F71" s="15">
        <f t="shared" si="17"/>
        <v>320</v>
      </c>
      <c r="G71" s="15">
        <f>'[1]19'!H73</f>
        <v>265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'[1]19'!B74</f>
        <v>265</v>
      </c>
      <c r="C72" s="16">
        <f>'[1]19'!C74</f>
        <v>0</v>
      </c>
      <c r="D72" s="16">
        <f>'[1]19'!D74</f>
        <v>55</v>
      </c>
      <c r="E72" s="16">
        <f>'[1]19'!E74</f>
        <v>0</v>
      </c>
      <c r="F72" s="15">
        <f t="shared" si="17"/>
        <v>320</v>
      </c>
      <c r="G72" s="15">
        <f>'[1]19'!H74</f>
        <v>265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'[1]19'!B75</f>
        <v>265</v>
      </c>
      <c r="C73" s="16">
        <f>'[1]19'!C75</f>
        <v>0</v>
      </c>
      <c r="D73" s="16">
        <f>'[1]19'!D75</f>
        <v>55</v>
      </c>
      <c r="E73" s="16">
        <f>'[1]19'!E75</f>
        <v>0</v>
      </c>
      <c r="F73" s="15">
        <f t="shared" si="17"/>
        <v>320</v>
      </c>
      <c r="G73" s="15">
        <f>'[1]19'!H75</f>
        <v>265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'[1]19'!B76</f>
        <v>265</v>
      </c>
      <c r="C74" s="16">
        <f>'[1]19'!C76</f>
        <v>0</v>
      </c>
      <c r="D74" s="16">
        <f>'[1]19'!D76</f>
        <v>55</v>
      </c>
      <c r="E74" s="16">
        <f>'[1]19'!E76</f>
        <v>0</v>
      </c>
      <c r="F74" s="15">
        <f t="shared" si="17"/>
        <v>320</v>
      </c>
      <c r="G74" s="15">
        <f>'[1]19'!H76</f>
        <v>265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'[1]19'!B77</f>
        <v>265</v>
      </c>
      <c r="C75" s="16">
        <f>'[1]19'!C77</f>
        <v>0</v>
      </c>
      <c r="D75" s="16">
        <f>'[1]19'!D77</f>
        <v>55</v>
      </c>
      <c r="E75" s="16">
        <f>'[1]19'!E77</f>
        <v>0</v>
      </c>
      <c r="F75" s="15">
        <f t="shared" si="17"/>
        <v>320</v>
      </c>
      <c r="G75" s="15">
        <f>'[1]19'!H77</f>
        <v>265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'[1]19'!B78</f>
        <v>265</v>
      </c>
      <c r="C76" s="16">
        <f>'[1]19'!C78</f>
        <v>0</v>
      </c>
      <c r="D76" s="16">
        <f>'[1]19'!D78</f>
        <v>55</v>
      </c>
      <c r="E76" s="16">
        <f>'[1]19'!E78</f>
        <v>0</v>
      </c>
      <c r="F76" s="15">
        <f t="shared" si="17"/>
        <v>320</v>
      </c>
      <c r="G76" s="15">
        <f>'[1]19'!H78</f>
        <v>265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'[1]19'!B79</f>
        <v>265</v>
      </c>
      <c r="C77" s="16">
        <f>'[1]19'!C79</f>
        <v>0</v>
      </c>
      <c r="D77" s="16">
        <f>'[1]19'!D79</f>
        <v>55</v>
      </c>
      <c r="E77" s="16">
        <f>'[1]19'!E79</f>
        <v>0</v>
      </c>
      <c r="F77" s="15">
        <f t="shared" si="17"/>
        <v>320</v>
      </c>
      <c r="G77" s="15">
        <f>'[1]19'!H79</f>
        <v>265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'[1]19'!B80</f>
        <v>265</v>
      </c>
      <c r="C78" s="16">
        <f>'[1]19'!C80</f>
        <v>0</v>
      </c>
      <c r="D78" s="16">
        <f>'[1]19'!D80</f>
        <v>55</v>
      </c>
      <c r="E78" s="16">
        <f>'[1]19'!E80</f>
        <v>0</v>
      </c>
      <c r="F78" s="15">
        <f t="shared" si="17"/>
        <v>320</v>
      </c>
      <c r="G78" s="15">
        <f>'[1]19'!H80</f>
        <v>265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'[1]19'!B81</f>
        <v>265</v>
      </c>
      <c r="C79" s="16">
        <f>'[1]19'!C81</f>
        <v>0</v>
      </c>
      <c r="D79" s="16">
        <f>'[1]19'!D81</f>
        <v>55</v>
      </c>
      <c r="E79" s="16">
        <f>'[1]19'!E81</f>
        <v>0</v>
      </c>
      <c r="F79" s="15">
        <f t="shared" si="17"/>
        <v>320</v>
      </c>
      <c r="G79" s="15">
        <f>'[1]19'!H81</f>
        <v>265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'[1]19'!B82</f>
        <v>265</v>
      </c>
      <c r="C80" s="16">
        <f>'[1]19'!C82</f>
        <v>0</v>
      </c>
      <c r="D80" s="16">
        <f>'[1]19'!D82</f>
        <v>55</v>
      </c>
      <c r="E80" s="16">
        <f>'[1]19'!E82</f>
        <v>0</v>
      </c>
      <c r="F80" s="15">
        <f t="shared" si="17"/>
        <v>320</v>
      </c>
      <c r="G80" s="15">
        <f>'[1]19'!H82</f>
        <v>265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'[1]19'!B83</f>
        <v>265</v>
      </c>
      <c r="C81" s="16">
        <f>'[1]19'!C83</f>
        <v>0</v>
      </c>
      <c r="D81" s="16">
        <f>'[1]19'!D83</f>
        <v>55</v>
      </c>
      <c r="E81" s="16">
        <f>'[1]19'!E83</f>
        <v>0</v>
      </c>
      <c r="F81" s="15">
        <f t="shared" si="17"/>
        <v>320</v>
      </c>
      <c r="G81" s="15">
        <f>'[1]19'!H83</f>
        <v>265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'[1]19'!B84</f>
        <v>265</v>
      </c>
      <c r="C82" s="16">
        <f>'[1]19'!C84</f>
        <v>0</v>
      </c>
      <c r="D82" s="16">
        <f>'[1]19'!D84</f>
        <v>55</v>
      </c>
      <c r="E82" s="16">
        <f>'[1]19'!E84</f>
        <v>0</v>
      </c>
      <c r="F82" s="15">
        <f t="shared" si="17"/>
        <v>320</v>
      </c>
      <c r="G82" s="15">
        <f>'[1]19'!H84</f>
        <v>265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'[1]19'!B85</f>
        <v>265</v>
      </c>
      <c r="C83" s="16">
        <f>'[1]19'!C85</f>
        <v>0</v>
      </c>
      <c r="D83" s="16">
        <f>'[1]19'!D85</f>
        <v>55</v>
      </c>
      <c r="E83" s="16">
        <f>'[1]19'!E85</f>
        <v>0</v>
      </c>
      <c r="F83" s="15">
        <f t="shared" si="17"/>
        <v>320</v>
      </c>
      <c r="G83" s="15">
        <f>'[1]19'!H85</f>
        <v>265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'[1]19'!B86</f>
        <v>265</v>
      </c>
      <c r="C84" s="16">
        <f>'[1]19'!C86</f>
        <v>0</v>
      </c>
      <c r="D84" s="16">
        <f>'[1]19'!D86</f>
        <v>55</v>
      </c>
      <c r="E84" s="16">
        <f>'[1]19'!E86</f>
        <v>0</v>
      </c>
      <c r="F84" s="15">
        <f t="shared" si="17"/>
        <v>320</v>
      </c>
      <c r="G84" s="15">
        <f>'[1]19'!H86</f>
        <v>265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'[1]19'!B87</f>
        <v>265</v>
      </c>
      <c r="C85" s="16">
        <f>'[1]19'!C87</f>
        <v>0</v>
      </c>
      <c r="D85" s="16">
        <f>'[1]19'!D87</f>
        <v>55</v>
      </c>
      <c r="E85" s="16">
        <f>'[1]19'!E87</f>
        <v>0</v>
      </c>
      <c r="F85" s="15">
        <f t="shared" si="17"/>
        <v>320</v>
      </c>
      <c r="G85" s="15">
        <f>'[1]19'!H87</f>
        <v>265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'[1]19'!B88</f>
        <v>265</v>
      </c>
      <c r="C86" s="16">
        <f>'[1]19'!C88</f>
        <v>0</v>
      </c>
      <c r="D86" s="16">
        <f>'[1]19'!D88</f>
        <v>55</v>
      </c>
      <c r="E86" s="16">
        <f>'[1]19'!E88</f>
        <v>0</v>
      </c>
      <c r="F86" s="15">
        <f t="shared" si="17"/>
        <v>320</v>
      </c>
      <c r="G86" s="15">
        <f>'[1]19'!H88</f>
        <v>265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'[1]19'!B89</f>
        <v>265</v>
      </c>
      <c r="C87" s="16">
        <f>'[1]19'!C89</f>
        <v>0</v>
      </c>
      <c r="D87" s="16">
        <f>'[1]19'!D89</f>
        <v>55</v>
      </c>
      <c r="E87" s="16">
        <f>'[1]19'!E89</f>
        <v>0</v>
      </c>
      <c r="F87" s="15">
        <f t="shared" si="17"/>
        <v>320</v>
      </c>
      <c r="G87" s="15">
        <f>'[1]19'!H89</f>
        <v>265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'[1]19'!B90</f>
        <v>265</v>
      </c>
      <c r="C88" s="16">
        <f>'[1]19'!C90</f>
        <v>0</v>
      </c>
      <c r="D88" s="16">
        <f>'[1]19'!D90</f>
        <v>55</v>
      </c>
      <c r="E88" s="16">
        <f>'[1]19'!E90</f>
        <v>0</v>
      </c>
      <c r="F88" s="15">
        <f t="shared" si="17"/>
        <v>320</v>
      </c>
      <c r="G88" s="15">
        <f>'[1]19'!H90</f>
        <v>265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'[1]19'!B91</f>
        <v>265</v>
      </c>
      <c r="C89" s="16">
        <f>'[1]19'!C91</f>
        <v>0</v>
      </c>
      <c r="D89" s="16">
        <f>'[1]19'!D91</f>
        <v>55</v>
      </c>
      <c r="E89" s="16">
        <f>'[1]19'!E91</f>
        <v>0</v>
      </c>
      <c r="F89" s="15">
        <f t="shared" si="17"/>
        <v>320</v>
      </c>
      <c r="G89" s="15">
        <f>'[1]19'!H91</f>
        <v>265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'[1]19'!B92</f>
        <v>265</v>
      </c>
      <c r="C90" s="16">
        <f>'[1]19'!C92</f>
        <v>0</v>
      </c>
      <c r="D90" s="16">
        <f>'[1]19'!D92</f>
        <v>55</v>
      </c>
      <c r="E90" s="16">
        <f>'[1]19'!E92</f>
        <v>0</v>
      </c>
      <c r="F90" s="15">
        <f t="shared" si="17"/>
        <v>320</v>
      </c>
      <c r="G90" s="15">
        <f>'[1]19'!H92</f>
        <v>265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'[1]19'!B93</f>
        <v>265</v>
      </c>
      <c r="C91" s="16">
        <f>'[1]19'!C93</f>
        <v>0</v>
      </c>
      <c r="D91" s="16">
        <f>'[1]19'!D93</f>
        <v>55</v>
      </c>
      <c r="E91" s="16">
        <f>'[1]19'!E93</f>
        <v>0</v>
      </c>
      <c r="F91" s="15">
        <f t="shared" si="17"/>
        <v>320</v>
      </c>
      <c r="G91" s="15">
        <f>'[1]19'!H93</f>
        <v>265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'[1]19'!B94</f>
        <v>265</v>
      </c>
      <c r="C92" s="16">
        <f>'[1]19'!C94</f>
        <v>0</v>
      </c>
      <c r="D92" s="16">
        <f>'[1]19'!D94</f>
        <v>55</v>
      </c>
      <c r="E92" s="16">
        <f>'[1]19'!E94</f>
        <v>0</v>
      </c>
      <c r="F92" s="15">
        <f t="shared" si="17"/>
        <v>320</v>
      </c>
      <c r="G92" s="15">
        <f>'[1]19'!H94</f>
        <v>265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'[1]19'!B95</f>
        <v>265</v>
      </c>
      <c r="C93" s="16">
        <f>'[1]19'!C95</f>
        <v>0</v>
      </c>
      <c r="D93" s="16">
        <f>'[1]19'!D95</f>
        <v>55</v>
      </c>
      <c r="E93" s="16">
        <f>'[1]19'!E95</f>
        <v>0</v>
      </c>
      <c r="F93" s="15">
        <f t="shared" si="17"/>
        <v>320</v>
      </c>
      <c r="G93" s="15">
        <f>'[1]19'!H95</f>
        <v>265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'[1]19'!B96</f>
        <v>265</v>
      </c>
      <c r="C94" s="16">
        <f>'[1]19'!C96</f>
        <v>0</v>
      </c>
      <c r="D94" s="16">
        <f>'[1]19'!D96</f>
        <v>55</v>
      </c>
      <c r="E94" s="16">
        <f>'[1]19'!E96</f>
        <v>0</v>
      </c>
      <c r="F94" s="15">
        <f t="shared" si="17"/>
        <v>320</v>
      </c>
      <c r="G94" s="15">
        <f>'[1]19'!H96</f>
        <v>265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'[1]19'!B97</f>
        <v>265</v>
      </c>
      <c r="C95" s="16">
        <f>'[1]19'!C97</f>
        <v>0</v>
      </c>
      <c r="D95" s="16">
        <f>'[1]19'!D97</f>
        <v>55</v>
      </c>
      <c r="E95" s="16">
        <f>'[1]19'!E97</f>
        <v>0</v>
      </c>
      <c r="F95" s="15">
        <f t="shared" si="17"/>
        <v>320</v>
      </c>
      <c r="G95" s="15">
        <f>'[1]19'!H97</f>
        <v>265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'[1]19'!B98</f>
        <v>265</v>
      </c>
      <c r="C96" s="16">
        <f>'[1]19'!C98</f>
        <v>0</v>
      </c>
      <c r="D96" s="16">
        <f>'[1]19'!D98</f>
        <v>55</v>
      </c>
      <c r="E96" s="16">
        <f>'[1]19'!E98</f>
        <v>0</v>
      </c>
      <c r="F96" s="15">
        <f t="shared" si="17"/>
        <v>320</v>
      </c>
      <c r="G96" s="15">
        <f>'[1]19'!H98</f>
        <v>265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'[1]19'!B99</f>
        <v>265</v>
      </c>
      <c r="C97" s="16">
        <f>'[1]19'!C99</f>
        <v>0</v>
      </c>
      <c r="D97" s="16">
        <f>'[1]19'!D99</f>
        <v>55</v>
      </c>
      <c r="E97" s="16">
        <f>'[1]19'!E99</f>
        <v>0</v>
      </c>
      <c r="F97" s="15">
        <f t="shared" si="17"/>
        <v>320</v>
      </c>
      <c r="G97" s="15">
        <f>'[1]19'!H99</f>
        <v>265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'[1]19'!B100</f>
        <v>265</v>
      </c>
      <c r="C98" s="16">
        <f>'[1]19'!C100</f>
        <v>0</v>
      </c>
      <c r="D98" s="16">
        <f>'[1]19'!D100</f>
        <v>55</v>
      </c>
      <c r="E98" s="16">
        <f>'[1]19'!E100</f>
        <v>0</v>
      </c>
      <c r="F98" s="15">
        <f t="shared" si="17"/>
        <v>320</v>
      </c>
      <c r="G98" s="15">
        <f>'[1]19'!H100</f>
        <v>265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45188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'[2]19'!B5</f>
        <v>0</v>
      </c>
      <c r="C3" s="196">
        <f>'[2]19'!C5</f>
        <v>0</v>
      </c>
      <c r="D3" s="196">
        <f>'[2]19'!D5</f>
        <v>0</v>
      </c>
      <c r="E3" s="196">
        <f>'[2]19'!E5</f>
        <v>0</v>
      </c>
      <c r="F3" s="15">
        <f>SUM(B3:E3)</f>
        <v>0</v>
      </c>
      <c r="G3" s="195">
        <f>'[2]19'!H5</f>
        <v>0</v>
      </c>
      <c r="H3" s="196">
        <f>'[2]19'!I5</f>
        <v>0</v>
      </c>
      <c r="I3" s="196">
        <f>'[2]19'!J5</f>
        <v>0</v>
      </c>
      <c r="J3" s="196">
        <f>'[2]19'!K5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5">
        <f>'[2]19'!B6</f>
        <v>0</v>
      </c>
      <c r="C4" s="196">
        <f>'[2]19'!C6</f>
        <v>0</v>
      </c>
      <c r="D4" s="196">
        <f>'[2]19'!D6</f>
        <v>0</v>
      </c>
      <c r="E4" s="196">
        <f>'[2]19'!E6</f>
        <v>0</v>
      </c>
      <c r="F4" s="15">
        <f>SUM(B4:E4)</f>
        <v>0</v>
      </c>
      <c r="G4" s="195">
        <f>'[2]19'!H6</f>
        <v>0</v>
      </c>
      <c r="H4" s="196">
        <f>'[2]19'!I6</f>
        <v>0</v>
      </c>
      <c r="I4" s="196">
        <f>'[2]19'!J6</f>
        <v>0</v>
      </c>
      <c r="J4" s="196">
        <f>'[2]19'!K6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5">
        <f>'[2]19'!B7</f>
        <v>0</v>
      </c>
      <c r="C5" s="196">
        <f>'[2]19'!C7</f>
        <v>0</v>
      </c>
      <c r="D5" s="196">
        <f>'[2]19'!D7</f>
        <v>0</v>
      </c>
      <c r="E5" s="196">
        <f>'[2]19'!E7</f>
        <v>0</v>
      </c>
      <c r="F5" s="15">
        <f t="shared" ref="F5:F68" si="6">SUM(B5:E5)</f>
        <v>0</v>
      </c>
      <c r="G5" s="195">
        <f>'[2]19'!H7</f>
        <v>0</v>
      </c>
      <c r="H5" s="196">
        <f>'[2]19'!I7</f>
        <v>0</v>
      </c>
      <c r="I5" s="196">
        <f>'[2]19'!J7</f>
        <v>0</v>
      </c>
      <c r="J5" s="196">
        <f>'[2]19'!K7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5">
        <f>'[2]19'!B8</f>
        <v>0</v>
      </c>
      <c r="C6" s="196">
        <f>'[2]19'!C8</f>
        <v>0</v>
      </c>
      <c r="D6" s="196">
        <f>'[2]19'!D8</f>
        <v>0</v>
      </c>
      <c r="E6" s="196">
        <f>'[2]19'!E8</f>
        <v>0</v>
      </c>
      <c r="F6" s="15">
        <f t="shared" si="6"/>
        <v>0</v>
      </c>
      <c r="G6" s="195">
        <f>'[2]19'!H8</f>
        <v>0</v>
      </c>
      <c r="H6" s="196">
        <f>'[2]19'!I8</f>
        <v>0</v>
      </c>
      <c r="I6" s="196">
        <f>'[2]19'!J8</f>
        <v>0</v>
      </c>
      <c r="J6" s="196">
        <f>'[2]19'!K8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5">
        <f>'[2]19'!B9</f>
        <v>0</v>
      </c>
      <c r="C7" s="196">
        <f>'[2]19'!C9</f>
        <v>0</v>
      </c>
      <c r="D7" s="196">
        <f>'[2]19'!D9</f>
        <v>0</v>
      </c>
      <c r="E7" s="196">
        <f>'[2]19'!E9</f>
        <v>0</v>
      </c>
      <c r="F7" s="15">
        <f t="shared" si="6"/>
        <v>0</v>
      </c>
      <c r="G7" s="195">
        <f>'[2]19'!H9</f>
        <v>0</v>
      </c>
      <c r="H7" s="196">
        <f>'[2]19'!I9</f>
        <v>0</v>
      </c>
      <c r="I7" s="196">
        <f>'[2]19'!J9</f>
        <v>0</v>
      </c>
      <c r="J7" s="196">
        <f>'[2]19'!K9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5">
        <f>'[2]19'!B10</f>
        <v>0</v>
      </c>
      <c r="C8" s="196">
        <f>'[2]19'!C10</f>
        <v>0</v>
      </c>
      <c r="D8" s="196">
        <f>'[2]19'!D10</f>
        <v>0</v>
      </c>
      <c r="E8" s="196">
        <f>'[2]19'!E10</f>
        <v>0</v>
      </c>
      <c r="F8" s="15">
        <f t="shared" si="6"/>
        <v>0</v>
      </c>
      <c r="G8" s="195">
        <f>'[2]19'!H10</f>
        <v>0</v>
      </c>
      <c r="H8" s="196">
        <f>'[2]19'!I10</f>
        <v>0</v>
      </c>
      <c r="I8" s="196">
        <f>'[2]19'!J10</f>
        <v>0</v>
      </c>
      <c r="J8" s="196">
        <f>'[2]19'!K10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5">
        <f>'[2]19'!B11</f>
        <v>0</v>
      </c>
      <c r="C9" s="196">
        <f>'[2]19'!C11</f>
        <v>0</v>
      </c>
      <c r="D9" s="196">
        <f>'[2]19'!D11</f>
        <v>0</v>
      </c>
      <c r="E9" s="196">
        <f>'[2]19'!E11</f>
        <v>0</v>
      </c>
      <c r="F9" s="15">
        <f t="shared" si="6"/>
        <v>0</v>
      </c>
      <c r="G9" s="195">
        <f>'[2]19'!H11</f>
        <v>0</v>
      </c>
      <c r="H9" s="196">
        <f>'[2]19'!I11</f>
        <v>0</v>
      </c>
      <c r="I9" s="196">
        <f>'[2]19'!J11</f>
        <v>0</v>
      </c>
      <c r="J9" s="196">
        <f>'[2]19'!K11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5">
        <f>'[2]19'!B12</f>
        <v>0</v>
      </c>
      <c r="C10" s="196">
        <f>'[2]19'!C12</f>
        <v>0</v>
      </c>
      <c r="D10" s="196">
        <f>'[2]19'!D12</f>
        <v>0</v>
      </c>
      <c r="E10" s="196">
        <f>'[2]19'!E12</f>
        <v>0</v>
      </c>
      <c r="F10" s="15">
        <f t="shared" si="6"/>
        <v>0</v>
      </c>
      <c r="G10" s="195">
        <f>'[2]19'!H12</f>
        <v>0</v>
      </c>
      <c r="H10" s="196">
        <f>'[2]19'!I12</f>
        <v>0</v>
      </c>
      <c r="I10" s="196">
        <f>'[2]19'!J12</f>
        <v>0</v>
      </c>
      <c r="J10" s="196">
        <f>'[2]19'!K12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5">
        <f>'[2]19'!B13</f>
        <v>0</v>
      </c>
      <c r="C11" s="196">
        <f>'[2]19'!C13</f>
        <v>0</v>
      </c>
      <c r="D11" s="196">
        <f>'[2]19'!D13</f>
        <v>0</v>
      </c>
      <c r="E11" s="196">
        <f>'[2]19'!E13</f>
        <v>0</v>
      </c>
      <c r="F11" s="15">
        <f t="shared" si="6"/>
        <v>0</v>
      </c>
      <c r="G11" s="195">
        <f>'[2]19'!H13</f>
        <v>0</v>
      </c>
      <c r="H11" s="196">
        <f>'[2]19'!I13</f>
        <v>0</v>
      </c>
      <c r="I11" s="196">
        <f>'[2]19'!J13</f>
        <v>0</v>
      </c>
      <c r="J11" s="196">
        <f>'[2]19'!K13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5">
        <f>'[2]19'!B14</f>
        <v>0</v>
      </c>
      <c r="C12" s="196">
        <f>'[2]19'!C14</f>
        <v>0</v>
      </c>
      <c r="D12" s="196">
        <f>'[2]19'!D14</f>
        <v>0</v>
      </c>
      <c r="E12" s="196">
        <f>'[2]19'!E14</f>
        <v>0</v>
      </c>
      <c r="F12" s="15">
        <f t="shared" si="6"/>
        <v>0</v>
      </c>
      <c r="G12" s="195">
        <f>'[2]19'!H14</f>
        <v>0</v>
      </c>
      <c r="H12" s="196">
        <f>'[2]19'!I14</f>
        <v>0</v>
      </c>
      <c r="I12" s="196">
        <f>'[2]19'!J14</f>
        <v>0</v>
      </c>
      <c r="J12" s="196">
        <f>'[2]19'!K14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5">
        <f>'[2]19'!B15</f>
        <v>0</v>
      </c>
      <c r="C13" s="196">
        <f>'[2]19'!C15</f>
        <v>0</v>
      </c>
      <c r="D13" s="196">
        <f>'[2]19'!D15</f>
        <v>0</v>
      </c>
      <c r="E13" s="196">
        <f>'[2]19'!E15</f>
        <v>0</v>
      </c>
      <c r="F13" s="15">
        <f t="shared" si="6"/>
        <v>0</v>
      </c>
      <c r="G13" s="195">
        <f>'[2]19'!H15</f>
        <v>0</v>
      </c>
      <c r="H13" s="196">
        <f>'[2]19'!I15</f>
        <v>0</v>
      </c>
      <c r="I13" s="196">
        <f>'[2]19'!J15</f>
        <v>0</v>
      </c>
      <c r="J13" s="196">
        <f>'[2]19'!K15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5">
        <f>'[2]19'!B16</f>
        <v>0</v>
      </c>
      <c r="C14" s="196">
        <f>'[2]19'!C16</f>
        <v>0</v>
      </c>
      <c r="D14" s="196">
        <f>'[2]19'!D16</f>
        <v>0</v>
      </c>
      <c r="E14" s="196">
        <f>'[2]19'!E16</f>
        <v>0</v>
      </c>
      <c r="F14" s="15">
        <f t="shared" si="6"/>
        <v>0</v>
      </c>
      <c r="G14" s="195">
        <f>'[2]19'!H16</f>
        <v>0</v>
      </c>
      <c r="H14" s="196">
        <f>'[2]19'!I16</f>
        <v>0</v>
      </c>
      <c r="I14" s="196">
        <f>'[2]19'!J16</f>
        <v>0</v>
      </c>
      <c r="J14" s="196">
        <f>'[2]19'!K16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5">
        <f>'[2]19'!B17</f>
        <v>0</v>
      </c>
      <c r="C15" s="196">
        <f>'[2]19'!C17</f>
        <v>0</v>
      </c>
      <c r="D15" s="196">
        <f>'[2]19'!D17</f>
        <v>0</v>
      </c>
      <c r="E15" s="196">
        <f>'[2]19'!E17</f>
        <v>0</v>
      </c>
      <c r="F15" s="15">
        <f t="shared" si="6"/>
        <v>0</v>
      </c>
      <c r="G15" s="195">
        <f>'[2]19'!H17</f>
        <v>0</v>
      </c>
      <c r="H15" s="196">
        <f>'[2]19'!I17</f>
        <v>0</v>
      </c>
      <c r="I15" s="196">
        <f>'[2]19'!J17</f>
        <v>0</v>
      </c>
      <c r="J15" s="196">
        <f>'[2]19'!K17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5">
        <f>'[2]19'!B18</f>
        <v>0</v>
      </c>
      <c r="C16" s="196">
        <f>'[2]19'!C18</f>
        <v>0</v>
      </c>
      <c r="D16" s="196">
        <f>'[2]19'!D18</f>
        <v>0</v>
      </c>
      <c r="E16" s="196">
        <f>'[2]19'!E18</f>
        <v>0</v>
      </c>
      <c r="F16" s="15">
        <f t="shared" si="6"/>
        <v>0</v>
      </c>
      <c r="G16" s="195">
        <f>'[2]19'!H18</f>
        <v>0</v>
      </c>
      <c r="H16" s="196">
        <f>'[2]19'!I18</f>
        <v>0</v>
      </c>
      <c r="I16" s="196">
        <f>'[2]19'!J18</f>
        <v>0</v>
      </c>
      <c r="J16" s="196">
        <f>'[2]19'!K18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5">
        <f>'[2]19'!B19</f>
        <v>0</v>
      </c>
      <c r="C17" s="196">
        <f>'[2]19'!C19</f>
        <v>0</v>
      </c>
      <c r="D17" s="196">
        <f>'[2]19'!D19</f>
        <v>0</v>
      </c>
      <c r="E17" s="196">
        <f>'[2]19'!E19</f>
        <v>0</v>
      </c>
      <c r="F17" s="15">
        <f t="shared" si="6"/>
        <v>0</v>
      </c>
      <c r="G17" s="195">
        <f>'[2]19'!H19</f>
        <v>0</v>
      </c>
      <c r="H17" s="196">
        <f>'[2]19'!I19</f>
        <v>0</v>
      </c>
      <c r="I17" s="196">
        <f>'[2]19'!J19</f>
        <v>0</v>
      </c>
      <c r="J17" s="196">
        <f>'[2]19'!K19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5">
        <f>'[2]19'!B20</f>
        <v>0</v>
      </c>
      <c r="C18" s="196">
        <f>'[2]19'!C20</f>
        <v>0</v>
      </c>
      <c r="D18" s="196">
        <f>'[2]19'!D20</f>
        <v>0</v>
      </c>
      <c r="E18" s="196">
        <f>'[2]19'!E20</f>
        <v>0</v>
      </c>
      <c r="F18" s="15">
        <f t="shared" si="6"/>
        <v>0</v>
      </c>
      <c r="G18" s="195">
        <f>'[2]19'!H20</f>
        <v>0</v>
      </c>
      <c r="H18" s="196">
        <f>'[2]19'!I20</f>
        <v>0</v>
      </c>
      <c r="I18" s="196">
        <f>'[2]19'!J20</f>
        <v>0</v>
      </c>
      <c r="J18" s="196">
        <f>'[2]19'!K20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5">
        <f>'[2]19'!B21</f>
        <v>0</v>
      </c>
      <c r="C19" s="196">
        <f>'[2]19'!C21</f>
        <v>0</v>
      </c>
      <c r="D19" s="196">
        <f>'[2]19'!D21</f>
        <v>0</v>
      </c>
      <c r="E19" s="196">
        <f>'[2]19'!E21</f>
        <v>0</v>
      </c>
      <c r="F19" s="15">
        <f t="shared" si="6"/>
        <v>0</v>
      </c>
      <c r="G19" s="195">
        <f>'[2]19'!H21</f>
        <v>0</v>
      </c>
      <c r="H19" s="196">
        <f>'[2]19'!I21</f>
        <v>0</v>
      </c>
      <c r="I19" s="196">
        <f>'[2]19'!J21</f>
        <v>0</v>
      </c>
      <c r="J19" s="196">
        <f>'[2]19'!K21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5">
        <f>'[2]19'!B22</f>
        <v>0</v>
      </c>
      <c r="C20" s="196">
        <f>'[2]19'!C22</f>
        <v>0</v>
      </c>
      <c r="D20" s="196">
        <f>'[2]19'!D22</f>
        <v>0</v>
      </c>
      <c r="E20" s="196">
        <f>'[2]19'!E22</f>
        <v>0</v>
      </c>
      <c r="F20" s="15">
        <f t="shared" si="6"/>
        <v>0</v>
      </c>
      <c r="G20" s="195">
        <f>'[2]19'!H22</f>
        <v>0</v>
      </c>
      <c r="H20" s="196">
        <f>'[2]19'!I22</f>
        <v>0</v>
      </c>
      <c r="I20" s="196">
        <f>'[2]19'!J22</f>
        <v>0</v>
      </c>
      <c r="J20" s="196">
        <f>'[2]19'!K22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5">
        <f>'[2]19'!B23</f>
        <v>0</v>
      </c>
      <c r="C21" s="196">
        <f>'[2]19'!C23</f>
        <v>0</v>
      </c>
      <c r="D21" s="196">
        <f>'[2]19'!D23</f>
        <v>0</v>
      </c>
      <c r="E21" s="196">
        <f>'[2]19'!E23</f>
        <v>0</v>
      </c>
      <c r="F21" s="15">
        <f t="shared" si="6"/>
        <v>0</v>
      </c>
      <c r="G21" s="195">
        <f>'[2]19'!H23</f>
        <v>0</v>
      </c>
      <c r="H21" s="196">
        <f>'[2]19'!I23</f>
        <v>0</v>
      </c>
      <c r="I21" s="196">
        <f>'[2]19'!J23</f>
        <v>0</v>
      </c>
      <c r="J21" s="196">
        <f>'[2]19'!K23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5">
        <f>'[2]19'!B24</f>
        <v>0</v>
      </c>
      <c r="C22" s="196">
        <f>'[2]19'!C24</f>
        <v>0</v>
      </c>
      <c r="D22" s="196">
        <f>'[2]19'!D24</f>
        <v>0</v>
      </c>
      <c r="E22" s="196">
        <f>'[2]19'!E24</f>
        <v>0</v>
      </c>
      <c r="F22" s="15">
        <f t="shared" si="6"/>
        <v>0</v>
      </c>
      <c r="G22" s="195">
        <f>'[2]19'!H24</f>
        <v>0</v>
      </c>
      <c r="H22" s="196">
        <f>'[2]19'!I24</f>
        <v>0</v>
      </c>
      <c r="I22" s="196">
        <f>'[2]19'!J24</f>
        <v>0</v>
      </c>
      <c r="J22" s="196">
        <f>'[2]19'!K24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5">
        <f>'[2]19'!B25</f>
        <v>0</v>
      </c>
      <c r="C23" s="196">
        <f>'[2]19'!C25</f>
        <v>0</v>
      </c>
      <c r="D23" s="196">
        <f>'[2]19'!D25</f>
        <v>0</v>
      </c>
      <c r="E23" s="196">
        <f>'[2]19'!E25</f>
        <v>0</v>
      </c>
      <c r="F23" s="15">
        <f t="shared" si="6"/>
        <v>0</v>
      </c>
      <c r="G23" s="195">
        <f>'[2]19'!H25</f>
        <v>0</v>
      </c>
      <c r="H23" s="196">
        <f>'[2]19'!I25</f>
        <v>0</v>
      </c>
      <c r="I23" s="196">
        <f>'[2]19'!J25</f>
        <v>0</v>
      </c>
      <c r="J23" s="196">
        <f>'[2]19'!K25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5">
        <f>'[2]19'!B26</f>
        <v>0</v>
      </c>
      <c r="C24" s="196">
        <f>'[2]19'!C26</f>
        <v>0</v>
      </c>
      <c r="D24" s="196">
        <f>'[2]19'!D26</f>
        <v>0</v>
      </c>
      <c r="E24" s="196">
        <f>'[2]19'!E26</f>
        <v>0</v>
      </c>
      <c r="F24" s="15">
        <f t="shared" si="6"/>
        <v>0</v>
      </c>
      <c r="G24" s="195">
        <f>'[2]19'!H26</f>
        <v>0</v>
      </c>
      <c r="H24" s="196">
        <f>'[2]19'!I26</f>
        <v>0</v>
      </c>
      <c r="I24" s="196">
        <f>'[2]19'!J26</f>
        <v>0</v>
      </c>
      <c r="J24" s="196">
        <f>'[2]19'!K26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5">
        <f>'[2]19'!B27</f>
        <v>0</v>
      </c>
      <c r="C25" s="196">
        <f>'[2]19'!C27</f>
        <v>0</v>
      </c>
      <c r="D25" s="196">
        <f>'[2]19'!D27</f>
        <v>0</v>
      </c>
      <c r="E25" s="196">
        <f>'[2]19'!E27</f>
        <v>0</v>
      </c>
      <c r="F25" s="15">
        <f t="shared" si="6"/>
        <v>0</v>
      </c>
      <c r="G25" s="195">
        <f>'[2]19'!H27</f>
        <v>0</v>
      </c>
      <c r="H25" s="196">
        <f>'[2]19'!I27</f>
        <v>0</v>
      </c>
      <c r="I25" s="196">
        <f>'[2]19'!J27</f>
        <v>0</v>
      </c>
      <c r="J25" s="196">
        <f>'[2]19'!K27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5">
        <f>'[2]19'!B28</f>
        <v>0</v>
      </c>
      <c r="C26" s="196">
        <f>'[2]19'!C28</f>
        <v>0</v>
      </c>
      <c r="D26" s="196">
        <f>'[2]19'!D28</f>
        <v>0</v>
      </c>
      <c r="E26" s="196">
        <f>'[2]19'!E28</f>
        <v>0</v>
      </c>
      <c r="F26" s="15">
        <f t="shared" si="6"/>
        <v>0</v>
      </c>
      <c r="G26" s="195">
        <f>'[2]19'!H28</f>
        <v>0</v>
      </c>
      <c r="H26" s="196">
        <f>'[2]19'!I28</f>
        <v>0</v>
      </c>
      <c r="I26" s="196">
        <f>'[2]19'!J28</f>
        <v>0</v>
      </c>
      <c r="J26" s="196">
        <f>'[2]19'!K28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5">
        <f>'[2]19'!B29</f>
        <v>0</v>
      </c>
      <c r="C27" s="196">
        <f>'[2]19'!C29</f>
        <v>0</v>
      </c>
      <c r="D27" s="196">
        <f>'[2]19'!D29</f>
        <v>0</v>
      </c>
      <c r="E27" s="196">
        <f>'[2]19'!E29</f>
        <v>0</v>
      </c>
      <c r="F27" s="15">
        <f t="shared" si="6"/>
        <v>0</v>
      </c>
      <c r="G27" s="195">
        <f>'[2]19'!H29</f>
        <v>0</v>
      </c>
      <c r="H27" s="196">
        <f>'[2]19'!I29</f>
        <v>0</v>
      </c>
      <c r="I27" s="196">
        <f>'[2]19'!J29</f>
        <v>0</v>
      </c>
      <c r="J27" s="196">
        <f>'[2]19'!K29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5">
        <f>'[2]19'!B30</f>
        <v>0</v>
      </c>
      <c r="C28" s="196">
        <f>'[2]19'!C30</f>
        <v>0</v>
      </c>
      <c r="D28" s="196">
        <f>'[2]19'!D30</f>
        <v>0</v>
      </c>
      <c r="E28" s="196">
        <f>'[2]19'!E30</f>
        <v>0</v>
      </c>
      <c r="F28" s="15">
        <f t="shared" si="6"/>
        <v>0</v>
      </c>
      <c r="G28" s="195">
        <f>'[2]19'!H30</f>
        <v>0</v>
      </c>
      <c r="H28" s="196">
        <f>'[2]19'!I30</f>
        <v>0</v>
      </c>
      <c r="I28" s="196">
        <f>'[2]19'!J30</f>
        <v>0</v>
      </c>
      <c r="J28" s="196">
        <f>'[2]19'!K30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5">
        <f>'[2]19'!B31</f>
        <v>0</v>
      </c>
      <c r="C29" s="196">
        <f>'[2]19'!C31</f>
        <v>0</v>
      </c>
      <c r="D29" s="196">
        <f>'[2]19'!D31</f>
        <v>0</v>
      </c>
      <c r="E29" s="196">
        <f>'[2]19'!E31</f>
        <v>0</v>
      </c>
      <c r="F29" s="15">
        <f t="shared" si="6"/>
        <v>0</v>
      </c>
      <c r="G29" s="195">
        <f>'[2]19'!H31</f>
        <v>0</v>
      </c>
      <c r="H29" s="196">
        <f>'[2]19'!I31</f>
        <v>0</v>
      </c>
      <c r="I29" s="196">
        <f>'[2]19'!J31</f>
        <v>0</v>
      </c>
      <c r="J29" s="196">
        <f>'[2]19'!K31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5">
        <f>'[2]19'!B32</f>
        <v>0</v>
      </c>
      <c r="C30" s="196">
        <f>'[2]19'!C32</f>
        <v>0</v>
      </c>
      <c r="D30" s="196">
        <f>'[2]19'!D32</f>
        <v>0</v>
      </c>
      <c r="E30" s="196">
        <f>'[2]19'!E32</f>
        <v>0</v>
      </c>
      <c r="F30" s="15">
        <f t="shared" si="6"/>
        <v>0</v>
      </c>
      <c r="G30" s="195">
        <f>'[2]19'!H32</f>
        <v>0</v>
      </c>
      <c r="H30" s="196">
        <f>'[2]19'!I32</f>
        <v>0</v>
      </c>
      <c r="I30" s="196">
        <f>'[2]19'!J32</f>
        <v>0</v>
      </c>
      <c r="J30" s="196">
        <f>'[2]19'!K32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5">
        <f>'[2]19'!B33</f>
        <v>0</v>
      </c>
      <c r="C31" s="196">
        <f>'[2]19'!C33</f>
        <v>0</v>
      </c>
      <c r="D31" s="196">
        <f>'[2]19'!D33</f>
        <v>0</v>
      </c>
      <c r="E31" s="196">
        <f>'[2]19'!E33</f>
        <v>0</v>
      </c>
      <c r="F31" s="15">
        <f t="shared" si="6"/>
        <v>0</v>
      </c>
      <c r="G31" s="195">
        <f>'[2]19'!H33</f>
        <v>0</v>
      </c>
      <c r="H31" s="196">
        <f>'[2]19'!I33</f>
        <v>0</v>
      </c>
      <c r="I31" s="196">
        <f>'[2]19'!J33</f>
        <v>0</v>
      </c>
      <c r="J31" s="196">
        <f>'[2]19'!K33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5">
        <f>'[2]19'!B34</f>
        <v>0</v>
      </c>
      <c r="C32" s="196">
        <f>'[2]19'!C34</f>
        <v>0</v>
      </c>
      <c r="D32" s="196">
        <f>'[2]19'!D34</f>
        <v>0</v>
      </c>
      <c r="E32" s="196">
        <f>'[2]19'!E34</f>
        <v>0</v>
      </c>
      <c r="F32" s="15">
        <f t="shared" si="6"/>
        <v>0</v>
      </c>
      <c r="G32" s="195">
        <f>'[2]19'!H34</f>
        <v>0</v>
      </c>
      <c r="H32" s="196">
        <f>'[2]19'!I34</f>
        <v>0</v>
      </c>
      <c r="I32" s="196">
        <f>'[2]19'!J34</f>
        <v>0</v>
      </c>
      <c r="J32" s="196">
        <f>'[2]19'!K34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5">
        <f>'[2]19'!B35</f>
        <v>0</v>
      </c>
      <c r="C33" s="196">
        <f>'[2]19'!C35</f>
        <v>0</v>
      </c>
      <c r="D33" s="196">
        <f>'[2]19'!D35</f>
        <v>0</v>
      </c>
      <c r="E33" s="196">
        <f>'[2]19'!E35</f>
        <v>0</v>
      </c>
      <c r="F33" s="15">
        <f t="shared" si="6"/>
        <v>0</v>
      </c>
      <c r="G33" s="195">
        <f>'[2]19'!H35</f>
        <v>0</v>
      </c>
      <c r="H33" s="196">
        <f>'[2]19'!I35</f>
        <v>0</v>
      </c>
      <c r="I33" s="196">
        <f>'[2]19'!J35</f>
        <v>0</v>
      </c>
      <c r="J33" s="196">
        <f>'[2]19'!K35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5">
        <f>'[2]19'!B36</f>
        <v>0</v>
      </c>
      <c r="C34" s="196">
        <f>'[2]19'!C36</f>
        <v>0</v>
      </c>
      <c r="D34" s="196">
        <f>'[2]19'!D36</f>
        <v>0</v>
      </c>
      <c r="E34" s="196">
        <f>'[2]19'!E36</f>
        <v>0</v>
      </c>
      <c r="F34" s="15">
        <f t="shared" si="6"/>
        <v>0</v>
      </c>
      <c r="G34" s="195">
        <f>'[2]19'!H36</f>
        <v>0</v>
      </c>
      <c r="H34" s="196">
        <f>'[2]19'!I36</f>
        <v>0</v>
      </c>
      <c r="I34" s="196">
        <f>'[2]19'!J36</f>
        <v>0</v>
      </c>
      <c r="J34" s="196">
        <f>'[2]19'!K36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5">
        <f>'[2]19'!B37</f>
        <v>0</v>
      </c>
      <c r="C35" s="196">
        <f>'[2]19'!C37</f>
        <v>0</v>
      </c>
      <c r="D35" s="196">
        <f>'[2]19'!D37</f>
        <v>0</v>
      </c>
      <c r="E35" s="196">
        <f>'[2]19'!E37</f>
        <v>0</v>
      </c>
      <c r="F35" s="15">
        <f t="shared" si="6"/>
        <v>0</v>
      </c>
      <c r="G35" s="195">
        <f>'[2]19'!H37</f>
        <v>0</v>
      </c>
      <c r="H35" s="196">
        <f>'[2]19'!I37</f>
        <v>0</v>
      </c>
      <c r="I35" s="196">
        <f>'[2]19'!J37</f>
        <v>0</v>
      </c>
      <c r="J35" s="196">
        <f>'[2]19'!K37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5">
        <f>'[2]19'!B38</f>
        <v>0</v>
      </c>
      <c r="C36" s="196">
        <f>'[2]19'!C38</f>
        <v>0</v>
      </c>
      <c r="D36" s="196">
        <f>'[2]19'!D38</f>
        <v>0</v>
      </c>
      <c r="E36" s="196">
        <f>'[2]19'!E38</f>
        <v>0</v>
      </c>
      <c r="F36" s="15">
        <f t="shared" si="6"/>
        <v>0</v>
      </c>
      <c r="G36" s="195">
        <f>'[2]19'!H38</f>
        <v>0</v>
      </c>
      <c r="H36" s="196">
        <f>'[2]19'!I38</f>
        <v>0</v>
      </c>
      <c r="I36" s="196">
        <f>'[2]19'!J38</f>
        <v>0</v>
      </c>
      <c r="J36" s="196">
        <f>'[2]19'!K38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5">
        <f>'[2]19'!B39</f>
        <v>0</v>
      </c>
      <c r="C37" s="196">
        <f>'[2]19'!C39</f>
        <v>0</v>
      </c>
      <c r="D37" s="196">
        <f>'[2]19'!D39</f>
        <v>0</v>
      </c>
      <c r="E37" s="196">
        <f>'[2]19'!E39</f>
        <v>0</v>
      </c>
      <c r="F37" s="15">
        <f t="shared" si="6"/>
        <v>0</v>
      </c>
      <c r="G37" s="195">
        <f>'[2]19'!H39</f>
        <v>0</v>
      </c>
      <c r="H37" s="196">
        <f>'[2]19'!I39</f>
        <v>0</v>
      </c>
      <c r="I37" s="196">
        <f>'[2]19'!J39</f>
        <v>0</v>
      </c>
      <c r="J37" s="196">
        <f>'[2]19'!K39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5">
        <f>'[2]19'!B40</f>
        <v>0</v>
      </c>
      <c r="C38" s="196">
        <f>'[2]19'!C40</f>
        <v>0</v>
      </c>
      <c r="D38" s="196">
        <f>'[2]19'!D40</f>
        <v>0</v>
      </c>
      <c r="E38" s="196">
        <f>'[2]19'!E40</f>
        <v>0</v>
      </c>
      <c r="F38" s="15">
        <f t="shared" si="6"/>
        <v>0</v>
      </c>
      <c r="G38" s="195">
        <f>'[2]19'!H40</f>
        <v>0</v>
      </c>
      <c r="H38" s="196">
        <f>'[2]19'!I40</f>
        <v>0</v>
      </c>
      <c r="I38" s="196">
        <f>'[2]19'!J40</f>
        <v>0</v>
      </c>
      <c r="J38" s="196">
        <f>'[2]19'!K40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5">
        <f>'[2]19'!B41</f>
        <v>0</v>
      </c>
      <c r="C39" s="196">
        <f>'[2]19'!C41</f>
        <v>0</v>
      </c>
      <c r="D39" s="196">
        <f>'[2]19'!D41</f>
        <v>0</v>
      </c>
      <c r="E39" s="196">
        <f>'[2]19'!E41</f>
        <v>0</v>
      </c>
      <c r="F39" s="15">
        <f t="shared" si="6"/>
        <v>0</v>
      </c>
      <c r="G39" s="195">
        <f>'[2]19'!H41</f>
        <v>0</v>
      </c>
      <c r="H39" s="196">
        <f>'[2]19'!I41</f>
        <v>0</v>
      </c>
      <c r="I39" s="196">
        <f>'[2]19'!J41</f>
        <v>0</v>
      </c>
      <c r="J39" s="196">
        <f>'[2]19'!K41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5">
        <f>'[2]19'!B42</f>
        <v>0</v>
      </c>
      <c r="C40" s="196">
        <f>'[2]19'!C42</f>
        <v>0</v>
      </c>
      <c r="D40" s="196">
        <f>'[2]19'!D42</f>
        <v>0</v>
      </c>
      <c r="E40" s="196">
        <f>'[2]19'!E42</f>
        <v>0</v>
      </c>
      <c r="F40" s="15">
        <f t="shared" si="6"/>
        <v>0</v>
      </c>
      <c r="G40" s="195">
        <f>'[2]19'!H42</f>
        <v>0</v>
      </c>
      <c r="H40" s="196">
        <f>'[2]19'!I42</f>
        <v>0</v>
      </c>
      <c r="I40" s="196">
        <f>'[2]19'!J42</f>
        <v>0</v>
      </c>
      <c r="J40" s="196">
        <f>'[2]19'!K42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5">
        <f>'[2]19'!B43</f>
        <v>0</v>
      </c>
      <c r="C41" s="196">
        <f>'[2]19'!C43</f>
        <v>0</v>
      </c>
      <c r="D41" s="196">
        <f>'[2]19'!D43</f>
        <v>0</v>
      </c>
      <c r="E41" s="196">
        <f>'[2]19'!E43</f>
        <v>0</v>
      </c>
      <c r="F41" s="15">
        <f t="shared" si="6"/>
        <v>0</v>
      </c>
      <c r="G41" s="195">
        <f>'[2]19'!H43</f>
        <v>0</v>
      </c>
      <c r="H41" s="196">
        <f>'[2]19'!I43</f>
        <v>0</v>
      </c>
      <c r="I41" s="196">
        <f>'[2]19'!J43</f>
        <v>0</v>
      </c>
      <c r="J41" s="196">
        <f>'[2]19'!K43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5">
        <f>'[2]19'!B44</f>
        <v>0</v>
      </c>
      <c r="C42" s="196">
        <f>'[2]19'!C44</f>
        <v>0</v>
      </c>
      <c r="D42" s="196">
        <f>'[2]19'!D44</f>
        <v>0</v>
      </c>
      <c r="E42" s="196">
        <f>'[2]19'!E44</f>
        <v>0</v>
      </c>
      <c r="F42" s="15">
        <f t="shared" si="6"/>
        <v>0</v>
      </c>
      <c r="G42" s="195">
        <f>'[2]19'!H44</f>
        <v>0</v>
      </c>
      <c r="H42" s="196">
        <f>'[2]19'!I44</f>
        <v>0</v>
      </c>
      <c r="I42" s="196">
        <f>'[2]19'!J44</f>
        <v>0</v>
      </c>
      <c r="J42" s="196">
        <f>'[2]19'!K44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5">
        <f>'[2]19'!B45</f>
        <v>0</v>
      </c>
      <c r="C43" s="196">
        <f>'[2]19'!C45</f>
        <v>0</v>
      </c>
      <c r="D43" s="196">
        <f>'[2]19'!D45</f>
        <v>0</v>
      </c>
      <c r="E43" s="196">
        <f>'[2]19'!E45</f>
        <v>0</v>
      </c>
      <c r="F43" s="15">
        <f t="shared" si="6"/>
        <v>0</v>
      </c>
      <c r="G43" s="195">
        <f>'[2]19'!H45</f>
        <v>0</v>
      </c>
      <c r="H43" s="196">
        <f>'[2]19'!I45</f>
        <v>0</v>
      </c>
      <c r="I43" s="196">
        <f>'[2]19'!J45</f>
        <v>0</v>
      </c>
      <c r="J43" s="196">
        <f>'[2]19'!K45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5">
        <f>'[2]19'!B46</f>
        <v>0</v>
      </c>
      <c r="C44" s="196">
        <f>'[2]19'!C46</f>
        <v>0</v>
      </c>
      <c r="D44" s="196">
        <f>'[2]19'!D46</f>
        <v>0</v>
      </c>
      <c r="E44" s="196">
        <f>'[2]19'!E46</f>
        <v>0</v>
      </c>
      <c r="F44" s="15">
        <f t="shared" si="6"/>
        <v>0</v>
      </c>
      <c r="G44" s="195">
        <f>'[2]19'!H46</f>
        <v>0</v>
      </c>
      <c r="H44" s="196">
        <f>'[2]19'!I46</f>
        <v>0</v>
      </c>
      <c r="I44" s="196">
        <f>'[2]19'!J46</f>
        <v>0</v>
      </c>
      <c r="J44" s="196">
        <f>'[2]19'!K46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5">
        <f>'[2]19'!B47</f>
        <v>0</v>
      </c>
      <c r="C45" s="196">
        <f>'[2]19'!C47</f>
        <v>0</v>
      </c>
      <c r="D45" s="196">
        <f>'[2]19'!D47</f>
        <v>0</v>
      </c>
      <c r="E45" s="196">
        <f>'[2]19'!E47</f>
        <v>0</v>
      </c>
      <c r="F45" s="15">
        <f t="shared" si="6"/>
        <v>0</v>
      </c>
      <c r="G45" s="195">
        <f>'[2]19'!H47</f>
        <v>0</v>
      </c>
      <c r="H45" s="196">
        <f>'[2]19'!I47</f>
        <v>0</v>
      </c>
      <c r="I45" s="196">
        <f>'[2]19'!J47</f>
        <v>0</v>
      </c>
      <c r="J45" s="196">
        <f>'[2]19'!K47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5">
        <f>'[2]19'!B48</f>
        <v>0</v>
      </c>
      <c r="C46" s="196">
        <f>'[2]19'!C48</f>
        <v>0</v>
      </c>
      <c r="D46" s="196">
        <f>'[2]19'!D48</f>
        <v>0</v>
      </c>
      <c r="E46" s="196">
        <f>'[2]19'!E48</f>
        <v>0</v>
      </c>
      <c r="F46" s="15">
        <f t="shared" si="6"/>
        <v>0</v>
      </c>
      <c r="G46" s="195">
        <f>'[2]19'!H48</f>
        <v>0</v>
      </c>
      <c r="H46" s="196">
        <f>'[2]19'!I48</f>
        <v>0</v>
      </c>
      <c r="I46" s="196">
        <f>'[2]19'!J48</f>
        <v>0</v>
      </c>
      <c r="J46" s="196">
        <f>'[2]19'!K48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5">
        <f>'[2]19'!B49</f>
        <v>0</v>
      </c>
      <c r="C47" s="196">
        <f>'[2]19'!C49</f>
        <v>0</v>
      </c>
      <c r="D47" s="196">
        <f>'[2]19'!D49</f>
        <v>0</v>
      </c>
      <c r="E47" s="196">
        <f>'[2]19'!E49</f>
        <v>0</v>
      </c>
      <c r="F47" s="15">
        <f t="shared" si="6"/>
        <v>0</v>
      </c>
      <c r="G47" s="195">
        <f>'[2]19'!H49</f>
        <v>0</v>
      </c>
      <c r="H47" s="196">
        <f>'[2]19'!I49</f>
        <v>0</v>
      </c>
      <c r="I47" s="196">
        <f>'[2]19'!J49</f>
        <v>0</v>
      </c>
      <c r="J47" s="196">
        <f>'[2]19'!K49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5">
        <f>'[2]19'!B50</f>
        <v>0</v>
      </c>
      <c r="C48" s="196">
        <f>'[2]19'!C50</f>
        <v>0</v>
      </c>
      <c r="D48" s="196">
        <f>'[2]19'!D50</f>
        <v>0</v>
      </c>
      <c r="E48" s="196">
        <f>'[2]19'!E50</f>
        <v>0</v>
      </c>
      <c r="F48" s="15">
        <f t="shared" si="6"/>
        <v>0</v>
      </c>
      <c r="G48" s="195">
        <f>'[2]19'!H50</f>
        <v>0</v>
      </c>
      <c r="H48" s="196">
        <f>'[2]19'!I50</f>
        <v>0</v>
      </c>
      <c r="I48" s="196">
        <f>'[2]19'!J50</f>
        <v>0</v>
      </c>
      <c r="J48" s="196">
        <f>'[2]19'!K50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5">
        <f>'[2]19'!B51</f>
        <v>0</v>
      </c>
      <c r="C49" s="196">
        <f>'[2]19'!C51</f>
        <v>0</v>
      </c>
      <c r="D49" s="196">
        <f>'[2]19'!D51</f>
        <v>0</v>
      </c>
      <c r="E49" s="196">
        <f>'[2]19'!E51</f>
        <v>0</v>
      </c>
      <c r="F49" s="15">
        <f t="shared" si="6"/>
        <v>0</v>
      </c>
      <c r="G49" s="195">
        <f>'[2]19'!H51</f>
        <v>0</v>
      </c>
      <c r="H49" s="196">
        <f>'[2]19'!I51</f>
        <v>0</v>
      </c>
      <c r="I49" s="196">
        <f>'[2]19'!J51</f>
        <v>0</v>
      </c>
      <c r="J49" s="196">
        <f>'[2]19'!K51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5">
        <f>'[2]19'!B52</f>
        <v>0</v>
      </c>
      <c r="C50" s="196">
        <f>'[2]19'!C52</f>
        <v>0</v>
      </c>
      <c r="D50" s="196">
        <f>'[2]19'!D52</f>
        <v>0</v>
      </c>
      <c r="E50" s="196">
        <f>'[2]19'!E52</f>
        <v>0</v>
      </c>
      <c r="F50" s="15">
        <f t="shared" si="6"/>
        <v>0</v>
      </c>
      <c r="G50" s="195">
        <f>'[2]19'!H52</f>
        <v>0</v>
      </c>
      <c r="H50" s="196">
        <f>'[2]19'!I52</f>
        <v>0</v>
      </c>
      <c r="I50" s="196">
        <f>'[2]19'!J52</f>
        <v>0</v>
      </c>
      <c r="J50" s="196">
        <f>'[2]19'!K52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5">
        <f>'[2]19'!B53</f>
        <v>0</v>
      </c>
      <c r="C51" s="196">
        <f>'[2]19'!C53</f>
        <v>0</v>
      </c>
      <c r="D51" s="196">
        <f>'[2]19'!D53</f>
        <v>0</v>
      </c>
      <c r="E51" s="196">
        <f>'[2]19'!E53</f>
        <v>0</v>
      </c>
      <c r="F51" s="15">
        <f t="shared" si="6"/>
        <v>0</v>
      </c>
      <c r="G51" s="195">
        <f>'[2]19'!H53</f>
        <v>0</v>
      </c>
      <c r="H51" s="196">
        <f>'[2]19'!I53</f>
        <v>0</v>
      </c>
      <c r="I51" s="196">
        <f>'[2]19'!J53</f>
        <v>0</v>
      </c>
      <c r="J51" s="196">
        <f>'[2]19'!K53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5">
        <f>'[2]19'!B54</f>
        <v>0</v>
      </c>
      <c r="C52" s="196">
        <f>'[2]19'!C54</f>
        <v>0</v>
      </c>
      <c r="D52" s="196">
        <f>'[2]19'!D54</f>
        <v>0</v>
      </c>
      <c r="E52" s="196">
        <f>'[2]19'!E54</f>
        <v>0</v>
      </c>
      <c r="F52" s="15">
        <f t="shared" si="6"/>
        <v>0</v>
      </c>
      <c r="G52" s="195">
        <f>'[2]19'!H54</f>
        <v>0</v>
      </c>
      <c r="H52" s="196">
        <f>'[2]19'!I54</f>
        <v>0</v>
      </c>
      <c r="I52" s="196">
        <f>'[2]19'!J54</f>
        <v>0</v>
      </c>
      <c r="J52" s="196">
        <f>'[2]19'!K54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5">
        <f>'[2]19'!B55</f>
        <v>0</v>
      </c>
      <c r="C53" s="196">
        <f>'[2]19'!C55</f>
        <v>0</v>
      </c>
      <c r="D53" s="196">
        <f>'[2]19'!D55</f>
        <v>0</v>
      </c>
      <c r="E53" s="196">
        <f>'[2]19'!E55</f>
        <v>0</v>
      </c>
      <c r="F53" s="15">
        <f t="shared" si="6"/>
        <v>0</v>
      </c>
      <c r="G53" s="195">
        <f>'[2]19'!H55</f>
        <v>0</v>
      </c>
      <c r="H53" s="196">
        <f>'[2]19'!I55</f>
        <v>0</v>
      </c>
      <c r="I53" s="196">
        <f>'[2]19'!J55</f>
        <v>0</v>
      </c>
      <c r="J53" s="196">
        <f>'[2]19'!K55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5">
        <f>'[2]19'!B56</f>
        <v>0</v>
      </c>
      <c r="C54" s="196">
        <f>'[2]19'!C56</f>
        <v>0</v>
      </c>
      <c r="D54" s="196">
        <f>'[2]19'!D56</f>
        <v>0</v>
      </c>
      <c r="E54" s="196">
        <f>'[2]19'!E56</f>
        <v>0</v>
      </c>
      <c r="F54" s="15">
        <f t="shared" si="6"/>
        <v>0</v>
      </c>
      <c r="G54" s="195">
        <f>'[2]19'!H56</f>
        <v>0</v>
      </c>
      <c r="H54" s="196">
        <f>'[2]19'!I56</f>
        <v>0</v>
      </c>
      <c r="I54" s="196">
        <f>'[2]19'!J56</f>
        <v>0</v>
      </c>
      <c r="J54" s="196">
        <f>'[2]19'!K56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5">
        <f>'[2]19'!B57</f>
        <v>0</v>
      </c>
      <c r="C55" s="196">
        <f>'[2]19'!C57</f>
        <v>0</v>
      </c>
      <c r="D55" s="196">
        <f>'[2]19'!D57</f>
        <v>0</v>
      </c>
      <c r="E55" s="196">
        <f>'[2]19'!E57</f>
        <v>0</v>
      </c>
      <c r="F55" s="15">
        <f t="shared" si="6"/>
        <v>0</v>
      </c>
      <c r="G55" s="195">
        <f>'[2]19'!H57</f>
        <v>0</v>
      </c>
      <c r="H55" s="196">
        <f>'[2]19'!I57</f>
        <v>0</v>
      </c>
      <c r="I55" s="196">
        <f>'[2]19'!J57</f>
        <v>0</v>
      </c>
      <c r="J55" s="196">
        <f>'[2]19'!K57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5">
        <f>'[2]19'!B58</f>
        <v>0</v>
      </c>
      <c r="C56" s="196">
        <f>'[2]19'!C58</f>
        <v>0</v>
      </c>
      <c r="D56" s="196">
        <f>'[2]19'!D58</f>
        <v>0</v>
      </c>
      <c r="E56" s="196">
        <f>'[2]19'!E58</f>
        <v>0</v>
      </c>
      <c r="F56" s="15">
        <f t="shared" si="6"/>
        <v>0</v>
      </c>
      <c r="G56" s="195">
        <f>'[2]19'!H58</f>
        <v>0</v>
      </c>
      <c r="H56" s="196">
        <f>'[2]19'!I58</f>
        <v>0</v>
      </c>
      <c r="I56" s="196">
        <f>'[2]19'!J58</f>
        <v>0</v>
      </c>
      <c r="J56" s="196">
        <f>'[2]19'!K58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5">
        <f>'[2]19'!B59</f>
        <v>0</v>
      </c>
      <c r="C57" s="196">
        <f>'[2]19'!C59</f>
        <v>0</v>
      </c>
      <c r="D57" s="196">
        <f>'[2]19'!D59</f>
        <v>0</v>
      </c>
      <c r="E57" s="196">
        <f>'[2]19'!E59</f>
        <v>0</v>
      </c>
      <c r="F57" s="15">
        <f t="shared" si="6"/>
        <v>0</v>
      </c>
      <c r="G57" s="195">
        <f>'[2]19'!H59</f>
        <v>0</v>
      </c>
      <c r="H57" s="196">
        <f>'[2]19'!I59</f>
        <v>0</v>
      </c>
      <c r="I57" s="196">
        <f>'[2]19'!J59</f>
        <v>0</v>
      </c>
      <c r="J57" s="196">
        <f>'[2]19'!K59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5">
        <f>'[2]19'!B60</f>
        <v>0</v>
      </c>
      <c r="C58" s="196">
        <f>'[2]19'!C60</f>
        <v>0</v>
      </c>
      <c r="D58" s="196">
        <f>'[2]19'!D60</f>
        <v>0</v>
      </c>
      <c r="E58" s="196">
        <f>'[2]19'!E60</f>
        <v>0</v>
      </c>
      <c r="F58" s="15">
        <f t="shared" si="6"/>
        <v>0</v>
      </c>
      <c r="G58" s="195">
        <f>'[2]19'!H60</f>
        <v>0</v>
      </c>
      <c r="H58" s="196">
        <f>'[2]19'!I60</f>
        <v>0</v>
      </c>
      <c r="I58" s="196">
        <f>'[2]19'!J60</f>
        <v>0</v>
      </c>
      <c r="J58" s="196">
        <f>'[2]19'!K60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5">
        <f>'[2]19'!B61</f>
        <v>0</v>
      </c>
      <c r="C59" s="196">
        <f>'[2]19'!C61</f>
        <v>0</v>
      </c>
      <c r="D59" s="196">
        <f>'[2]19'!D61</f>
        <v>0</v>
      </c>
      <c r="E59" s="196">
        <f>'[2]19'!E61</f>
        <v>0</v>
      </c>
      <c r="F59" s="15">
        <f t="shared" si="6"/>
        <v>0</v>
      </c>
      <c r="G59" s="195">
        <f>'[2]19'!H61</f>
        <v>0</v>
      </c>
      <c r="H59" s="196">
        <f>'[2]19'!I61</f>
        <v>0</v>
      </c>
      <c r="I59" s="196">
        <f>'[2]19'!J61</f>
        <v>0</v>
      </c>
      <c r="J59" s="196">
        <f>'[2]19'!K61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5">
        <f>'[2]19'!B62</f>
        <v>0</v>
      </c>
      <c r="C60" s="196">
        <f>'[2]19'!C62</f>
        <v>0</v>
      </c>
      <c r="D60" s="196">
        <f>'[2]19'!D62</f>
        <v>0</v>
      </c>
      <c r="E60" s="196">
        <f>'[2]19'!E62</f>
        <v>0</v>
      </c>
      <c r="F60" s="15">
        <f t="shared" si="6"/>
        <v>0</v>
      </c>
      <c r="G60" s="195">
        <f>'[2]19'!H62</f>
        <v>0</v>
      </c>
      <c r="H60" s="196">
        <f>'[2]19'!I62</f>
        <v>0</v>
      </c>
      <c r="I60" s="196">
        <f>'[2]19'!J62</f>
        <v>0</v>
      </c>
      <c r="J60" s="196">
        <f>'[2]19'!K62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5">
        <f>'[2]19'!B63</f>
        <v>0</v>
      </c>
      <c r="C61" s="196">
        <f>'[2]19'!C63</f>
        <v>0</v>
      </c>
      <c r="D61" s="196">
        <f>'[2]19'!D63</f>
        <v>0</v>
      </c>
      <c r="E61" s="196">
        <f>'[2]19'!E63</f>
        <v>0</v>
      </c>
      <c r="F61" s="15">
        <f t="shared" si="6"/>
        <v>0</v>
      </c>
      <c r="G61" s="195">
        <f>'[2]19'!H63</f>
        <v>0</v>
      </c>
      <c r="H61" s="196">
        <f>'[2]19'!I63</f>
        <v>0</v>
      </c>
      <c r="I61" s="196">
        <f>'[2]19'!J63</f>
        <v>0</v>
      </c>
      <c r="J61" s="196">
        <f>'[2]19'!K63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5">
        <f>'[2]19'!B64</f>
        <v>0</v>
      </c>
      <c r="C62" s="196">
        <f>'[2]19'!C64</f>
        <v>0</v>
      </c>
      <c r="D62" s="196">
        <f>'[2]19'!D64</f>
        <v>0</v>
      </c>
      <c r="E62" s="196">
        <f>'[2]19'!E64</f>
        <v>0</v>
      </c>
      <c r="F62" s="15">
        <f t="shared" si="6"/>
        <v>0</v>
      </c>
      <c r="G62" s="195">
        <f>'[2]19'!H64</f>
        <v>0</v>
      </c>
      <c r="H62" s="196">
        <f>'[2]19'!I64</f>
        <v>0</v>
      </c>
      <c r="I62" s="196">
        <f>'[2]19'!J64</f>
        <v>0</v>
      </c>
      <c r="J62" s="196">
        <f>'[2]19'!K64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5">
        <f>'[2]19'!B65</f>
        <v>0</v>
      </c>
      <c r="C63" s="196">
        <f>'[2]19'!C65</f>
        <v>0</v>
      </c>
      <c r="D63" s="196">
        <f>'[2]19'!D65</f>
        <v>0</v>
      </c>
      <c r="E63" s="196">
        <f>'[2]19'!E65</f>
        <v>0</v>
      </c>
      <c r="F63" s="15">
        <f t="shared" si="6"/>
        <v>0</v>
      </c>
      <c r="G63" s="195">
        <f>'[2]19'!H65</f>
        <v>0</v>
      </c>
      <c r="H63" s="196">
        <f>'[2]19'!I65</f>
        <v>0</v>
      </c>
      <c r="I63" s="196">
        <f>'[2]19'!J65</f>
        <v>0</v>
      </c>
      <c r="J63" s="196">
        <f>'[2]19'!K65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5">
        <f>'[2]19'!B66</f>
        <v>0</v>
      </c>
      <c r="C64" s="196">
        <f>'[2]19'!C66</f>
        <v>0</v>
      </c>
      <c r="D64" s="196">
        <f>'[2]19'!D66</f>
        <v>0</v>
      </c>
      <c r="E64" s="196">
        <f>'[2]19'!E66</f>
        <v>0</v>
      </c>
      <c r="F64" s="15">
        <f t="shared" si="6"/>
        <v>0</v>
      </c>
      <c r="G64" s="195">
        <f>'[2]19'!H66</f>
        <v>0</v>
      </c>
      <c r="H64" s="196">
        <f>'[2]19'!I66</f>
        <v>0</v>
      </c>
      <c r="I64" s="196">
        <f>'[2]19'!J66</f>
        <v>0</v>
      </c>
      <c r="J64" s="196">
        <f>'[2]19'!K66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5">
        <f>'[2]19'!B67</f>
        <v>0</v>
      </c>
      <c r="C65" s="196">
        <f>'[2]19'!C67</f>
        <v>0</v>
      </c>
      <c r="D65" s="196">
        <f>'[2]19'!D67</f>
        <v>0</v>
      </c>
      <c r="E65" s="196">
        <f>'[2]19'!E67</f>
        <v>0</v>
      </c>
      <c r="F65" s="15">
        <f t="shared" si="6"/>
        <v>0</v>
      </c>
      <c r="G65" s="195">
        <f>'[2]19'!H67</f>
        <v>0</v>
      </c>
      <c r="H65" s="196">
        <f>'[2]19'!I67</f>
        <v>0</v>
      </c>
      <c r="I65" s="196">
        <f>'[2]19'!J67</f>
        <v>0</v>
      </c>
      <c r="J65" s="196">
        <f>'[2]19'!K67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5">
        <f>'[2]19'!B68</f>
        <v>0</v>
      </c>
      <c r="C66" s="196">
        <f>'[2]19'!C68</f>
        <v>0</v>
      </c>
      <c r="D66" s="196">
        <f>'[2]19'!D68</f>
        <v>0</v>
      </c>
      <c r="E66" s="196">
        <f>'[2]19'!E68</f>
        <v>0</v>
      </c>
      <c r="F66" s="15">
        <f t="shared" si="6"/>
        <v>0</v>
      </c>
      <c r="G66" s="195">
        <f>'[2]19'!H68</f>
        <v>0</v>
      </c>
      <c r="H66" s="196">
        <f>'[2]19'!I68</f>
        <v>0</v>
      </c>
      <c r="I66" s="196">
        <f>'[2]19'!J68</f>
        <v>0</v>
      </c>
      <c r="J66" s="196">
        <f>'[2]19'!K68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5">
        <f>'[2]19'!B69</f>
        <v>0</v>
      </c>
      <c r="C67" s="196">
        <f>'[2]19'!C69</f>
        <v>0</v>
      </c>
      <c r="D67" s="196">
        <f>'[2]19'!D69</f>
        <v>0</v>
      </c>
      <c r="E67" s="196">
        <f>'[2]19'!E69</f>
        <v>0</v>
      </c>
      <c r="F67" s="15">
        <f t="shared" si="6"/>
        <v>0</v>
      </c>
      <c r="G67" s="195">
        <f>'[2]19'!H69</f>
        <v>0</v>
      </c>
      <c r="H67" s="196">
        <f>'[2]19'!I69</f>
        <v>0</v>
      </c>
      <c r="I67" s="196">
        <f>'[2]19'!J69</f>
        <v>0</v>
      </c>
      <c r="J67" s="196">
        <f>'[2]19'!K69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5">
        <f>'[2]19'!B70</f>
        <v>0</v>
      </c>
      <c r="C68" s="196">
        <f>'[2]19'!C70</f>
        <v>0</v>
      </c>
      <c r="D68" s="196">
        <f>'[2]19'!D70</f>
        <v>0</v>
      </c>
      <c r="E68" s="196">
        <f>'[2]19'!E70</f>
        <v>0</v>
      </c>
      <c r="F68" s="15">
        <f t="shared" si="6"/>
        <v>0</v>
      </c>
      <c r="G68" s="195">
        <f>'[2]19'!H70</f>
        <v>0</v>
      </c>
      <c r="H68" s="196">
        <f>'[2]19'!I70</f>
        <v>0</v>
      </c>
      <c r="I68" s="196">
        <f>'[2]19'!J70</f>
        <v>0</v>
      </c>
      <c r="J68" s="196">
        <f>'[2]19'!K70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5">
        <f>'[2]19'!B71</f>
        <v>0</v>
      </c>
      <c r="C69" s="196">
        <f>'[2]19'!C71</f>
        <v>0</v>
      </c>
      <c r="D69" s="196">
        <f>'[2]19'!D71</f>
        <v>0</v>
      </c>
      <c r="E69" s="196">
        <f>'[2]19'!E71</f>
        <v>0</v>
      </c>
      <c r="F69" s="15">
        <f t="shared" ref="F69:F98" si="16">SUM(B69:E69)</f>
        <v>0</v>
      </c>
      <c r="G69" s="195">
        <f>'[2]19'!H71</f>
        <v>0</v>
      </c>
      <c r="H69" s="196">
        <f>'[2]19'!I71</f>
        <v>0</v>
      </c>
      <c r="I69" s="196">
        <f>'[2]19'!J71</f>
        <v>0</v>
      </c>
      <c r="J69" s="196">
        <f>'[2]19'!K71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5">
        <f>'[2]19'!B72</f>
        <v>0</v>
      </c>
      <c r="C70" s="196">
        <f>'[2]19'!C72</f>
        <v>0</v>
      </c>
      <c r="D70" s="196">
        <f>'[2]19'!D72</f>
        <v>0</v>
      </c>
      <c r="E70" s="196">
        <f>'[2]19'!E72</f>
        <v>0</v>
      </c>
      <c r="F70" s="15">
        <f t="shared" si="16"/>
        <v>0</v>
      </c>
      <c r="G70" s="195">
        <f>'[2]19'!H72</f>
        <v>0</v>
      </c>
      <c r="H70" s="196">
        <f>'[2]19'!I72</f>
        <v>0</v>
      </c>
      <c r="I70" s="196">
        <f>'[2]19'!J72</f>
        <v>0</v>
      </c>
      <c r="J70" s="196">
        <f>'[2]19'!K72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5">
        <f>'[2]19'!B73</f>
        <v>0</v>
      </c>
      <c r="C71" s="196">
        <f>'[2]19'!C73</f>
        <v>0</v>
      </c>
      <c r="D71" s="196">
        <f>'[2]19'!D73</f>
        <v>0</v>
      </c>
      <c r="E71" s="196">
        <f>'[2]19'!E73</f>
        <v>0</v>
      </c>
      <c r="F71" s="15">
        <f t="shared" si="16"/>
        <v>0</v>
      </c>
      <c r="G71" s="195">
        <f>'[2]19'!H73</f>
        <v>0</v>
      </c>
      <c r="H71" s="196">
        <f>'[2]19'!I73</f>
        <v>0</v>
      </c>
      <c r="I71" s="196">
        <f>'[2]19'!J73</f>
        <v>0</v>
      </c>
      <c r="J71" s="196">
        <f>'[2]19'!K73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5">
        <f>'[2]19'!B74</f>
        <v>0</v>
      </c>
      <c r="C72" s="196">
        <f>'[2]19'!C74</f>
        <v>0</v>
      </c>
      <c r="D72" s="196">
        <f>'[2]19'!D74</f>
        <v>0</v>
      </c>
      <c r="E72" s="196">
        <f>'[2]19'!E74</f>
        <v>0</v>
      </c>
      <c r="F72" s="15">
        <f t="shared" si="16"/>
        <v>0</v>
      </c>
      <c r="G72" s="195">
        <f>'[2]19'!H74</f>
        <v>0</v>
      </c>
      <c r="H72" s="196">
        <f>'[2]19'!I74</f>
        <v>0</v>
      </c>
      <c r="I72" s="196">
        <f>'[2]19'!J74</f>
        <v>0</v>
      </c>
      <c r="J72" s="196">
        <f>'[2]19'!K74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5">
        <f>'[2]19'!B75</f>
        <v>0</v>
      </c>
      <c r="C73" s="196">
        <f>'[2]19'!C75</f>
        <v>0</v>
      </c>
      <c r="D73" s="196">
        <f>'[2]19'!D75</f>
        <v>0</v>
      </c>
      <c r="E73" s="196">
        <f>'[2]19'!E75</f>
        <v>0</v>
      </c>
      <c r="F73" s="15">
        <f t="shared" si="16"/>
        <v>0</v>
      </c>
      <c r="G73" s="195">
        <f>'[2]19'!H75</f>
        <v>0</v>
      </c>
      <c r="H73" s="196">
        <f>'[2]19'!I75</f>
        <v>0</v>
      </c>
      <c r="I73" s="196">
        <f>'[2]19'!J75</f>
        <v>0</v>
      </c>
      <c r="J73" s="196">
        <f>'[2]19'!K75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5">
        <f>'[2]19'!B76</f>
        <v>0</v>
      </c>
      <c r="C74" s="196">
        <f>'[2]19'!C76</f>
        <v>0</v>
      </c>
      <c r="D74" s="196">
        <f>'[2]19'!D76</f>
        <v>0</v>
      </c>
      <c r="E74" s="196">
        <f>'[2]19'!E76</f>
        <v>0</v>
      </c>
      <c r="F74" s="15">
        <f t="shared" si="16"/>
        <v>0</v>
      </c>
      <c r="G74" s="195">
        <f>'[2]19'!H76</f>
        <v>0</v>
      </c>
      <c r="H74" s="196">
        <f>'[2]19'!I76</f>
        <v>0</v>
      </c>
      <c r="I74" s="196">
        <f>'[2]19'!J76</f>
        <v>0</v>
      </c>
      <c r="J74" s="196">
        <f>'[2]19'!K76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5">
        <f>'[2]19'!B77</f>
        <v>0</v>
      </c>
      <c r="C75" s="196">
        <f>'[2]19'!C77</f>
        <v>0</v>
      </c>
      <c r="D75" s="196">
        <f>'[2]19'!D77</f>
        <v>0</v>
      </c>
      <c r="E75" s="196">
        <f>'[2]19'!E77</f>
        <v>0</v>
      </c>
      <c r="F75" s="15">
        <f t="shared" si="16"/>
        <v>0</v>
      </c>
      <c r="G75" s="195">
        <f>'[2]19'!H77</f>
        <v>0</v>
      </c>
      <c r="H75" s="196">
        <f>'[2]19'!I77</f>
        <v>0</v>
      </c>
      <c r="I75" s="196">
        <f>'[2]19'!J77</f>
        <v>0</v>
      </c>
      <c r="J75" s="196">
        <f>'[2]19'!K77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5">
        <f>'[2]19'!B78</f>
        <v>0</v>
      </c>
      <c r="C76" s="196">
        <f>'[2]19'!C78</f>
        <v>0</v>
      </c>
      <c r="D76" s="196">
        <f>'[2]19'!D78</f>
        <v>0</v>
      </c>
      <c r="E76" s="196">
        <f>'[2]19'!E78</f>
        <v>0</v>
      </c>
      <c r="F76" s="15">
        <f t="shared" si="16"/>
        <v>0</v>
      </c>
      <c r="G76" s="195">
        <f>'[2]19'!H78</f>
        <v>0</v>
      </c>
      <c r="H76" s="196">
        <f>'[2]19'!I78</f>
        <v>0</v>
      </c>
      <c r="I76" s="196">
        <f>'[2]19'!J78</f>
        <v>0</v>
      </c>
      <c r="J76" s="196">
        <f>'[2]19'!K78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5">
        <f>'[2]19'!B79</f>
        <v>0</v>
      </c>
      <c r="C77" s="196">
        <f>'[2]19'!C79</f>
        <v>0</v>
      </c>
      <c r="D77" s="196">
        <f>'[2]19'!D79</f>
        <v>0</v>
      </c>
      <c r="E77" s="196">
        <f>'[2]19'!E79</f>
        <v>0</v>
      </c>
      <c r="F77" s="15">
        <f t="shared" si="16"/>
        <v>0</v>
      </c>
      <c r="G77" s="195">
        <f>'[2]19'!H79</f>
        <v>0</v>
      </c>
      <c r="H77" s="196">
        <f>'[2]19'!I79</f>
        <v>0</v>
      </c>
      <c r="I77" s="196">
        <f>'[2]19'!J79</f>
        <v>0</v>
      </c>
      <c r="J77" s="196">
        <f>'[2]19'!K79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5">
        <f>'[2]19'!B80</f>
        <v>0</v>
      </c>
      <c r="C78" s="196">
        <f>'[2]19'!C80</f>
        <v>0</v>
      </c>
      <c r="D78" s="196">
        <f>'[2]19'!D80</f>
        <v>0</v>
      </c>
      <c r="E78" s="196">
        <f>'[2]19'!E80</f>
        <v>0</v>
      </c>
      <c r="F78" s="15">
        <f t="shared" si="16"/>
        <v>0</v>
      </c>
      <c r="G78" s="195">
        <f>'[2]19'!H80</f>
        <v>0</v>
      </c>
      <c r="H78" s="196">
        <f>'[2]19'!I80</f>
        <v>0</v>
      </c>
      <c r="I78" s="196">
        <f>'[2]19'!J80</f>
        <v>0</v>
      </c>
      <c r="J78" s="196">
        <f>'[2]19'!K80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5">
        <f>'[2]19'!B81</f>
        <v>0</v>
      </c>
      <c r="C79" s="196">
        <f>'[2]19'!C81</f>
        <v>0</v>
      </c>
      <c r="D79" s="196">
        <f>'[2]19'!D81</f>
        <v>0</v>
      </c>
      <c r="E79" s="196">
        <f>'[2]19'!E81</f>
        <v>0</v>
      </c>
      <c r="F79" s="15">
        <f t="shared" si="16"/>
        <v>0</v>
      </c>
      <c r="G79" s="195">
        <f>'[2]19'!H81</f>
        <v>0</v>
      </c>
      <c r="H79" s="196">
        <f>'[2]19'!I81</f>
        <v>0</v>
      </c>
      <c r="I79" s="196">
        <f>'[2]19'!J81</f>
        <v>0</v>
      </c>
      <c r="J79" s="196">
        <f>'[2]19'!K81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5">
        <f>'[2]19'!B82</f>
        <v>0</v>
      </c>
      <c r="C80" s="196">
        <f>'[2]19'!C82</f>
        <v>0</v>
      </c>
      <c r="D80" s="196">
        <f>'[2]19'!D82</f>
        <v>0</v>
      </c>
      <c r="E80" s="196">
        <f>'[2]19'!E82</f>
        <v>0</v>
      </c>
      <c r="F80" s="15">
        <f t="shared" si="16"/>
        <v>0</v>
      </c>
      <c r="G80" s="195">
        <f>'[2]19'!H82</f>
        <v>0</v>
      </c>
      <c r="H80" s="196">
        <f>'[2]19'!I82</f>
        <v>0</v>
      </c>
      <c r="I80" s="196">
        <f>'[2]19'!J82</f>
        <v>0</v>
      </c>
      <c r="J80" s="196">
        <f>'[2]19'!K82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5">
        <f>'[2]19'!B83</f>
        <v>0</v>
      </c>
      <c r="C81" s="196">
        <f>'[2]19'!C83</f>
        <v>0</v>
      </c>
      <c r="D81" s="196">
        <f>'[2]19'!D83</f>
        <v>0</v>
      </c>
      <c r="E81" s="196">
        <f>'[2]19'!E83</f>
        <v>0</v>
      </c>
      <c r="F81" s="15">
        <f t="shared" si="16"/>
        <v>0</v>
      </c>
      <c r="G81" s="195">
        <f>'[2]19'!H83</f>
        <v>0</v>
      </c>
      <c r="H81" s="196">
        <f>'[2]19'!I83</f>
        <v>0</v>
      </c>
      <c r="I81" s="196">
        <f>'[2]19'!J83</f>
        <v>0</v>
      </c>
      <c r="J81" s="196">
        <f>'[2]19'!K83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5">
        <f>'[2]19'!B84</f>
        <v>0</v>
      </c>
      <c r="C82" s="196">
        <f>'[2]19'!C84</f>
        <v>0</v>
      </c>
      <c r="D82" s="196">
        <f>'[2]19'!D84</f>
        <v>0</v>
      </c>
      <c r="E82" s="196">
        <f>'[2]19'!E84</f>
        <v>0</v>
      </c>
      <c r="F82" s="15">
        <f t="shared" si="16"/>
        <v>0</v>
      </c>
      <c r="G82" s="195">
        <f>'[2]19'!H84</f>
        <v>0</v>
      </c>
      <c r="H82" s="196">
        <f>'[2]19'!I84</f>
        <v>0</v>
      </c>
      <c r="I82" s="196">
        <f>'[2]19'!J84</f>
        <v>0</v>
      </c>
      <c r="J82" s="196">
        <f>'[2]19'!K84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5">
        <f>'[2]19'!B85</f>
        <v>0</v>
      </c>
      <c r="C83" s="196">
        <f>'[2]19'!C85</f>
        <v>0</v>
      </c>
      <c r="D83" s="196">
        <f>'[2]19'!D85</f>
        <v>0</v>
      </c>
      <c r="E83" s="196">
        <f>'[2]19'!E85</f>
        <v>0</v>
      </c>
      <c r="F83" s="15">
        <f t="shared" si="16"/>
        <v>0</v>
      </c>
      <c r="G83" s="195">
        <f>'[2]19'!H85</f>
        <v>0</v>
      </c>
      <c r="H83" s="196">
        <f>'[2]19'!I85</f>
        <v>0</v>
      </c>
      <c r="I83" s="196">
        <f>'[2]19'!J85</f>
        <v>0</v>
      </c>
      <c r="J83" s="196">
        <f>'[2]19'!K85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5">
        <f>'[2]19'!B86</f>
        <v>0</v>
      </c>
      <c r="C84" s="196">
        <f>'[2]19'!C86</f>
        <v>0</v>
      </c>
      <c r="D84" s="196">
        <f>'[2]19'!D86</f>
        <v>0</v>
      </c>
      <c r="E84" s="196">
        <f>'[2]19'!E86</f>
        <v>0</v>
      </c>
      <c r="F84" s="15">
        <f t="shared" si="16"/>
        <v>0</v>
      </c>
      <c r="G84" s="195">
        <f>'[2]19'!H86</f>
        <v>0</v>
      </c>
      <c r="H84" s="196">
        <f>'[2]19'!I86</f>
        <v>0</v>
      </c>
      <c r="I84" s="196">
        <f>'[2]19'!J86</f>
        <v>0</v>
      </c>
      <c r="J84" s="196">
        <f>'[2]19'!K86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5">
        <f>'[2]19'!B87</f>
        <v>0</v>
      </c>
      <c r="C85" s="196">
        <f>'[2]19'!C87</f>
        <v>0</v>
      </c>
      <c r="D85" s="196">
        <f>'[2]19'!D87</f>
        <v>0</v>
      </c>
      <c r="E85" s="196">
        <f>'[2]19'!E87</f>
        <v>0</v>
      </c>
      <c r="F85" s="15">
        <f t="shared" si="16"/>
        <v>0</v>
      </c>
      <c r="G85" s="195">
        <f>'[2]19'!H87</f>
        <v>0</v>
      </c>
      <c r="H85" s="196">
        <f>'[2]19'!I87</f>
        <v>0</v>
      </c>
      <c r="I85" s="196">
        <f>'[2]19'!J87</f>
        <v>0</v>
      </c>
      <c r="J85" s="196">
        <f>'[2]19'!K87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5">
        <f>'[2]19'!B88</f>
        <v>0</v>
      </c>
      <c r="C86" s="196">
        <f>'[2]19'!C88</f>
        <v>0</v>
      </c>
      <c r="D86" s="196">
        <f>'[2]19'!D88</f>
        <v>0</v>
      </c>
      <c r="E86" s="196">
        <f>'[2]19'!E88</f>
        <v>0</v>
      </c>
      <c r="F86" s="15">
        <f t="shared" si="16"/>
        <v>0</v>
      </c>
      <c r="G86" s="195">
        <f>'[2]19'!H88</f>
        <v>0</v>
      </c>
      <c r="H86" s="196">
        <f>'[2]19'!I88</f>
        <v>0</v>
      </c>
      <c r="I86" s="196">
        <f>'[2]19'!J88</f>
        <v>0</v>
      </c>
      <c r="J86" s="196">
        <f>'[2]19'!K88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5">
        <f>'[2]19'!B89</f>
        <v>0</v>
      </c>
      <c r="C87" s="196">
        <f>'[2]19'!C89</f>
        <v>0</v>
      </c>
      <c r="D87" s="196">
        <f>'[2]19'!D89</f>
        <v>0</v>
      </c>
      <c r="E87" s="196">
        <f>'[2]19'!E89</f>
        <v>0</v>
      </c>
      <c r="F87" s="15">
        <f t="shared" si="16"/>
        <v>0</v>
      </c>
      <c r="G87" s="195">
        <f>'[2]19'!H89</f>
        <v>0</v>
      </c>
      <c r="H87" s="196">
        <f>'[2]19'!I89</f>
        <v>0</v>
      </c>
      <c r="I87" s="196">
        <f>'[2]19'!J89</f>
        <v>0</v>
      </c>
      <c r="J87" s="196">
        <f>'[2]19'!K89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5">
        <f>'[2]19'!B90</f>
        <v>0</v>
      </c>
      <c r="C88" s="196">
        <f>'[2]19'!C90</f>
        <v>0</v>
      </c>
      <c r="D88" s="196">
        <f>'[2]19'!D90</f>
        <v>0</v>
      </c>
      <c r="E88" s="196">
        <f>'[2]19'!E90</f>
        <v>0</v>
      </c>
      <c r="F88" s="15">
        <f t="shared" si="16"/>
        <v>0</v>
      </c>
      <c r="G88" s="195">
        <f>'[2]19'!H90</f>
        <v>0</v>
      </c>
      <c r="H88" s="196">
        <f>'[2]19'!I90</f>
        <v>0</v>
      </c>
      <c r="I88" s="196">
        <f>'[2]19'!J90</f>
        <v>0</v>
      </c>
      <c r="J88" s="196">
        <f>'[2]19'!K90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5">
        <f>'[2]19'!B91</f>
        <v>0</v>
      </c>
      <c r="C89" s="196">
        <f>'[2]19'!C91</f>
        <v>0</v>
      </c>
      <c r="D89" s="196">
        <f>'[2]19'!D91</f>
        <v>0</v>
      </c>
      <c r="E89" s="196">
        <f>'[2]19'!E91</f>
        <v>0</v>
      </c>
      <c r="F89" s="15">
        <f t="shared" si="16"/>
        <v>0</v>
      </c>
      <c r="G89" s="195">
        <f>'[2]19'!H91</f>
        <v>0</v>
      </c>
      <c r="H89" s="196">
        <f>'[2]19'!I91</f>
        <v>0</v>
      </c>
      <c r="I89" s="196">
        <f>'[2]19'!J91</f>
        <v>0</v>
      </c>
      <c r="J89" s="196">
        <f>'[2]19'!K91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5">
        <f>'[2]19'!B92</f>
        <v>0</v>
      </c>
      <c r="C90" s="196">
        <f>'[2]19'!C92</f>
        <v>0</v>
      </c>
      <c r="D90" s="196">
        <f>'[2]19'!D92</f>
        <v>0</v>
      </c>
      <c r="E90" s="196">
        <f>'[2]19'!E92</f>
        <v>0</v>
      </c>
      <c r="F90" s="15">
        <f t="shared" si="16"/>
        <v>0</v>
      </c>
      <c r="G90" s="195">
        <f>'[2]19'!H92</f>
        <v>0</v>
      </c>
      <c r="H90" s="196">
        <f>'[2]19'!I92</f>
        <v>0</v>
      </c>
      <c r="I90" s="196">
        <f>'[2]19'!J92</f>
        <v>0</v>
      </c>
      <c r="J90" s="196">
        <f>'[2]19'!K92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5">
        <f>'[2]19'!B93</f>
        <v>0</v>
      </c>
      <c r="C91" s="196">
        <f>'[2]19'!C93</f>
        <v>0</v>
      </c>
      <c r="D91" s="196">
        <f>'[2]19'!D93</f>
        <v>0</v>
      </c>
      <c r="E91" s="196">
        <f>'[2]19'!E93</f>
        <v>0</v>
      </c>
      <c r="F91" s="15">
        <f t="shared" si="16"/>
        <v>0</v>
      </c>
      <c r="G91" s="195">
        <f>'[2]19'!H93</f>
        <v>0</v>
      </c>
      <c r="H91" s="196">
        <f>'[2]19'!I93</f>
        <v>0</v>
      </c>
      <c r="I91" s="196">
        <f>'[2]19'!J93</f>
        <v>0</v>
      </c>
      <c r="J91" s="196">
        <f>'[2]19'!K93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5">
        <f>'[2]19'!B94</f>
        <v>0</v>
      </c>
      <c r="C92" s="196">
        <f>'[2]19'!C94</f>
        <v>0</v>
      </c>
      <c r="D92" s="196">
        <f>'[2]19'!D94</f>
        <v>0</v>
      </c>
      <c r="E92" s="196">
        <f>'[2]19'!E94</f>
        <v>0</v>
      </c>
      <c r="F92" s="15">
        <f t="shared" si="16"/>
        <v>0</v>
      </c>
      <c r="G92" s="195">
        <f>'[2]19'!H94</f>
        <v>0</v>
      </c>
      <c r="H92" s="196">
        <f>'[2]19'!I94</f>
        <v>0</v>
      </c>
      <c r="I92" s="196">
        <f>'[2]19'!J94</f>
        <v>0</v>
      </c>
      <c r="J92" s="196">
        <f>'[2]19'!K94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5">
        <f>'[2]19'!B95</f>
        <v>0</v>
      </c>
      <c r="C93" s="196">
        <f>'[2]19'!C95</f>
        <v>0</v>
      </c>
      <c r="D93" s="196">
        <f>'[2]19'!D95</f>
        <v>0</v>
      </c>
      <c r="E93" s="196">
        <f>'[2]19'!E95</f>
        <v>0</v>
      </c>
      <c r="F93" s="15">
        <f t="shared" si="16"/>
        <v>0</v>
      </c>
      <c r="G93" s="195">
        <f>'[2]19'!H95</f>
        <v>0</v>
      </c>
      <c r="H93" s="196">
        <f>'[2]19'!I95</f>
        <v>0</v>
      </c>
      <c r="I93" s="196">
        <f>'[2]19'!J95</f>
        <v>0</v>
      </c>
      <c r="J93" s="196">
        <f>'[2]19'!K95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5">
        <f>'[2]19'!B96</f>
        <v>0</v>
      </c>
      <c r="C94" s="196">
        <f>'[2]19'!C96</f>
        <v>0</v>
      </c>
      <c r="D94" s="196">
        <f>'[2]19'!D96</f>
        <v>0</v>
      </c>
      <c r="E94" s="196">
        <f>'[2]19'!E96</f>
        <v>0</v>
      </c>
      <c r="F94" s="15">
        <f t="shared" si="16"/>
        <v>0</v>
      </c>
      <c r="G94" s="195">
        <f>'[2]19'!H96</f>
        <v>0</v>
      </c>
      <c r="H94" s="196">
        <f>'[2]19'!I96</f>
        <v>0</v>
      </c>
      <c r="I94" s="196">
        <f>'[2]19'!J96</f>
        <v>0</v>
      </c>
      <c r="J94" s="196">
        <f>'[2]19'!K96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5">
        <f>'[2]19'!B97</f>
        <v>0</v>
      </c>
      <c r="C95" s="196">
        <f>'[2]19'!C97</f>
        <v>0</v>
      </c>
      <c r="D95" s="196">
        <f>'[2]19'!D97</f>
        <v>0</v>
      </c>
      <c r="E95" s="196">
        <f>'[2]19'!E97</f>
        <v>0</v>
      </c>
      <c r="F95" s="15">
        <f t="shared" si="16"/>
        <v>0</v>
      </c>
      <c r="G95" s="195">
        <f>'[2]19'!H97</f>
        <v>0</v>
      </c>
      <c r="H95" s="196">
        <f>'[2]19'!I97</f>
        <v>0</v>
      </c>
      <c r="I95" s="196">
        <f>'[2]19'!J97</f>
        <v>0</v>
      </c>
      <c r="J95" s="196">
        <f>'[2]19'!K97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5">
        <f>'[2]19'!B98</f>
        <v>0</v>
      </c>
      <c r="C96" s="196">
        <f>'[2]19'!C98</f>
        <v>0</v>
      </c>
      <c r="D96" s="196">
        <f>'[2]19'!D98</f>
        <v>0</v>
      </c>
      <c r="E96" s="196">
        <f>'[2]19'!E98</f>
        <v>0</v>
      </c>
      <c r="F96" s="15">
        <f t="shared" si="16"/>
        <v>0</v>
      </c>
      <c r="G96" s="195">
        <f>'[2]19'!H98</f>
        <v>0</v>
      </c>
      <c r="H96" s="196">
        <f>'[2]19'!I98</f>
        <v>0</v>
      </c>
      <c r="I96" s="196">
        <f>'[2]19'!J98</f>
        <v>0</v>
      </c>
      <c r="J96" s="196">
        <f>'[2]19'!K98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5">
        <f>'[2]19'!B99</f>
        <v>0</v>
      </c>
      <c r="C97" s="196">
        <f>'[2]19'!C99</f>
        <v>0</v>
      </c>
      <c r="D97" s="196">
        <f>'[2]19'!D99</f>
        <v>0</v>
      </c>
      <c r="E97" s="196">
        <f>'[2]19'!E99</f>
        <v>0</v>
      </c>
      <c r="F97" s="15">
        <f t="shared" si="16"/>
        <v>0</v>
      </c>
      <c r="G97" s="195">
        <f>'[2]19'!H99</f>
        <v>0</v>
      </c>
      <c r="H97" s="196">
        <f>'[2]19'!I99</f>
        <v>0</v>
      </c>
      <c r="I97" s="196">
        <f>'[2]19'!J99</f>
        <v>0</v>
      </c>
      <c r="J97" s="196">
        <f>'[2]19'!K99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5">
        <f>'[2]19'!B100</f>
        <v>0</v>
      </c>
      <c r="C98" s="196">
        <f>'[2]19'!C100</f>
        <v>0</v>
      </c>
      <c r="D98" s="196">
        <f>'[2]19'!D100</f>
        <v>0</v>
      </c>
      <c r="E98" s="196">
        <f>'[2]19'!E100</f>
        <v>0</v>
      </c>
      <c r="F98" s="15">
        <f t="shared" si="16"/>
        <v>0</v>
      </c>
      <c r="G98" s="195">
        <f>'[2]19'!H100</f>
        <v>0</v>
      </c>
      <c r="H98" s="196">
        <f>'[2]19'!I100</f>
        <v>0</v>
      </c>
      <c r="I98" s="196">
        <f>'[2]19'!J100</f>
        <v>0</v>
      </c>
      <c r="J98" s="196">
        <f>'[2]19'!K100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0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0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45188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980</v>
      </c>
      <c r="G3" s="16">
        <f>'[3]19'!G5</f>
        <v>0</v>
      </c>
      <c r="H3" s="17">
        <f>SUM(B3:G3)</f>
        <v>1300</v>
      </c>
      <c r="I3" s="15">
        <f>'[3]19'!J5</f>
        <v>270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24.17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24.17</v>
      </c>
      <c r="AL3" s="8">
        <f t="shared" ref="AL3:AQ18" si="3">Q3-X3-AE3</f>
        <v>213.82999999999998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213.82999999999998</v>
      </c>
      <c r="AT3" s="8">
        <v>30.71</v>
      </c>
      <c r="AU3" s="8">
        <v>30.71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24.17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24.17</v>
      </c>
      <c r="BL3" s="8">
        <f>AT3</f>
        <v>30.71</v>
      </c>
      <c r="BM3" s="8">
        <f>AU3</f>
        <v>30.71</v>
      </c>
      <c r="BN3" s="8">
        <f>BC3</f>
        <v>32</v>
      </c>
      <c r="BO3" s="8">
        <f>BJ3</f>
        <v>24.17</v>
      </c>
      <c r="BP3" s="139">
        <f>BL3-BN3</f>
        <v>-1.2899999999999991</v>
      </c>
      <c r="BQ3" s="139">
        <f>BM3-BO3</f>
        <v>6.5399999999999991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980</v>
      </c>
      <c r="G4" s="16">
        <f>'[3]19'!G6</f>
        <v>0</v>
      </c>
      <c r="H4" s="17">
        <f>SUM(B4:G4)</f>
        <v>1300</v>
      </c>
      <c r="I4" s="15">
        <f>'[3]19'!J6</f>
        <v>270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24.17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24.17</v>
      </c>
      <c r="AL4" s="8">
        <f t="shared" si="3"/>
        <v>213.82999999999998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213.82999999999998</v>
      </c>
      <c r="AT4" s="8">
        <v>30.71</v>
      </c>
      <c r="AU4" s="8">
        <v>30.71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24.17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24.17</v>
      </c>
      <c r="BL4" s="8">
        <f t="shared" ref="BL4:BL67" si="21">AT4</f>
        <v>30.71</v>
      </c>
      <c r="BM4" s="8">
        <f t="shared" ref="BM4:BM67" si="22">AU4</f>
        <v>30.71</v>
      </c>
      <c r="BN4" s="8">
        <f t="shared" ref="BN4:BN67" si="23">BC4</f>
        <v>32</v>
      </c>
      <c r="BO4" s="8">
        <f t="shared" ref="BO4:BO67" si="24">BJ4</f>
        <v>24.17</v>
      </c>
      <c r="BP4" s="139">
        <f t="shared" ref="BP4:BP67" si="25">BL4-BN4</f>
        <v>-1.2899999999999991</v>
      </c>
      <c r="BQ4" s="139">
        <f t="shared" ref="BQ4:BQ67" si="26">BM4-BO4</f>
        <v>6.5399999999999991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980</v>
      </c>
      <c r="G5" s="16">
        <f>'[3]19'!G7</f>
        <v>0</v>
      </c>
      <c r="H5" s="17">
        <f t="shared" ref="H5:H68" si="27">SUM(B5:G5)</f>
        <v>1300</v>
      </c>
      <c r="I5" s="15">
        <f>'[3]19'!J7</f>
        <v>270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24.17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24.17</v>
      </c>
      <c r="AL5" s="8">
        <f t="shared" si="3"/>
        <v>213.82999999999998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213.82999999999998</v>
      </c>
      <c r="AT5" s="8">
        <v>30.71</v>
      </c>
      <c r="AU5" s="8">
        <v>23.2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24.17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24.17</v>
      </c>
      <c r="BL5" s="8">
        <f t="shared" si="21"/>
        <v>30.71</v>
      </c>
      <c r="BM5" s="8">
        <f t="shared" si="22"/>
        <v>23.2</v>
      </c>
      <c r="BN5" s="8">
        <f t="shared" si="23"/>
        <v>32</v>
      </c>
      <c r="BO5" s="8">
        <f t="shared" si="24"/>
        <v>24.17</v>
      </c>
      <c r="BP5" s="139">
        <f t="shared" si="25"/>
        <v>-1.2899999999999991</v>
      </c>
      <c r="BQ5" s="139">
        <f t="shared" si="26"/>
        <v>-0.97000000000000242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980</v>
      </c>
      <c r="G6" s="16">
        <f>'[3]19'!G8</f>
        <v>0</v>
      </c>
      <c r="H6" s="17">
        <f t="shared" si="27"/>
        <v>1300</v>
      </c>
      <c r="I6" s="15">
        <f>'[3]19'!J8</f>
        <v>270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24.17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24.17</v>
      </c>
      <c r="AL6" s="8">
        <f t="shared" si="3"/>
        <v>213.82999999999998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213.82999999999998</v>
      </c>
      <c r="AT6" s="8">
        <v>30.71</v>
      </c>
      <c r="AU6" s="8">
        <v>23.2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24.17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24.17</v>
      </c>
      <c r="BL6" s="8">
        <f t="shared" si="21"/>
        <v>30.71</v>
      </c>
      <c r="BM6" s="8">
        <f t="shared" si="22"/>
        <v>23.2</v>
      </c>
      <c r="BN6" s="8">
        <f t="shared" si="23"/>
        <v>32</v>
      </c>
      <c r="BO6" s="8">
        <f t="shared" si="24"/>
        <v>24.17</v>
      </c>
      <c r="BP6" s="139">
        <f t="shared" si="25"/>
        <v>-1.2899999999999991</v>
      </c>
      <c r="BQ6" s="139">
        <f t="shared" si="26"/>
        <v>-0.97000000000000242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980</v>
      </c>
      <c r="G7" s="16">
        <f>'[3]19'!G9</f>
        <v>0</v>
      </c>
      <c r="H7" s="17">
        <f t="shared" si="27"/>
        <v>1300</v>
      </c>
      <c r="I7" s="15">
        <f>'[3]19'!J9</f>
        <v>270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25.52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25.52</v>
      </c>
      <c r="AE7" s="8">
        <f t="shared" si="11"/>
        <v>25.52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25.52</v>
      </c>
      <c r="AL7" s="8">
        <f t="shared" si="3"/>
        <v>218.95999999999998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218.95999999999998</v>
      </c>
      <c r="AT7" s="8">
        <v>30.71</v>
      </c>
      <c r="AU7" s="8">
        <v>23.2</v>
      </c>
      <c r="AW7" s="199">
        <v>25.52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25.52</v>
      </c>
      <c r="BD7" s="199">
        <v>25.52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25.52</v>
      </c>
      <c r="BL7" s="8">
        <f t="shared" si="21"/>
        <v>30.71</v>
      </c>
      <c r="BM7" s="8">
        <f t="shared" si="22"/>
        <v>23.2</v>
      </c>
      <c r="BN7" s="8">
        <f t="shared" si="23"/>
        <v>25.52</v>
      </c>
      <c r="BO7" s="8">
        <f t="shared" si="24"/>
        <v>25.52</v>
      </c>
      <c r="BP7" s="139">
        <f t="shared" si="25"/>
        <v>5.1900000000000013</v>
      </c>
      <c r="BQ7" s="139">
        <f t="shared" si="26"/>
        <v>-2.3200000000000003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980</v>
      </c>
      <c r="G8" s="16">
        <f>'[3]19'!G10</f>
        <v>0</v>
      </c>
      <c r="H8" s="17">
        <f t="shared" si="27"/>
        <v>1300</v>
      </c>
      <c r="I8" s="15">
        <f>'[3]19'!J10</f>
        <v>270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25.52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25.52</v>
      </c>
      <c r="AE8" s="8">
        <f t="shared" si="11"/>
        <v>25.52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25.52</v>
      </c>
      <c r="AL8" s="8">
        <f t="shared" si="3"/>
        <v>218.95999999999998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218.95999999999998</v>
      </c>
      <c r="AT8" s="8">
        <v>30.71</v>
      </c>
      <c r="AU8" s="8">
        <v>23.2</v>
      </c>
      <c r="AW8" s="199">
        <v>25.52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25.52</v>
      </c>
      <c r="BD8" s="199">
        <v>25.52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25.52</v>
      </c>
      <c r="BL8" s="8">
        <f t="shared" si="21"/>
        <v>30.71</v>
      </c>
      <c r="BM8" s="8">
        <f t="shared" si="22"/>
        <v>23.2</v>
      </c>
      <c r="BN8" s="8">
        <f t="shared" si="23"/>
        <v>25.52</v>
      </c>
      <c r="BO8" s="8">
        <f t="shared" si="24"/>
        <v>25.52</v>
      </c>
      <c r="BP8" s="139">
        <f t="shared" si="25"/>
        <v>5.1900000000000013</v>
      </c>
      <c r="BQ8" s="139">
        <f t="shared" si="26"/>
        <v>-2.3200000000000003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980</v>
      </c>
      <c r="G9" s="16">
        <f>'[3]19'!G11</f>
        <v>0</v>
      </c>
      <c r="H9" s="17">
        <f t="shared" si="27"/>
        <v>1300</v>
      </c>
      <c r="I9" s="15">
        <f>'[3]19'!J11</f>
        <v>270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30.71</v>
      </c>
      <c r="AU9" s="8">
        <v>25.36</v>
      </c>
      <c r="AW9" s="199">
        <v>26.99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26.99</v>
      </c>
      <c r="BD9" s="199">
        <v>26.99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26.99</v>
      </c>
      <c r="BL9" s="8">
        <f t="shared" si="21"/>
        <v>30.71</v>
      </c>
      <c r="BM9" s="8">
        <f t="shared" si="22"/>
        <v>25.36</v>
      </c>
      <c r="BN9" s="8">
        <f t="shared" si="23"/>
        <v>26.99</v>
      </c>
      <c r="BO9" s="8">
        <f t="shared" si="24"/>
        <v>26.99</v>
      </c>
      <c r="BP9" s="139">
        <f t="shared" si="25"/>
        <v>3.7200000000000024</v>
      </c>
      <c r="BQ9" s="139">
        <f t="shared" si="26"/>
        <v>-1.629999999999999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980</v>
      </c>
      <c r="G10" s="16">
        <f>'[3]19'!G12</f>
        <v>0</v>
      </c>
      <c r="H10" s="17">
        <f t="shared" si="27"/>
        <v>1300</v>
      </c>
      <c r="I10" s="15">
        <f>'[3]19'!J12</f>
        <v>270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30.71</v>
      </c>
      <c r="AU10" s="8">
        <v>25.36</v>
      </c>
      <c r="AW10" s="199">
        <v>26.99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26.99</v>
      </c>
      <c r="BD10" s="199">
        <v>26.99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26.99</v>
      </c>
      <c r="BL10" s="8">
        <f t="shared" si="21"/>
        <v>30.71</v>
      </c>
      <c r="BM10" s="8">
        <f t="shared" si="22"/>
        <v>25.36</v>
      </c>
      <c r="BN10" s="8">
        <f t="shared" si="23"/>
        <v>26.99</v>
      </c>
      <c r="BO10" s="8">
        <f t="shared" si="24"/>
        <v>26.99</v>
      </c>
      <c r="BP10" s="139">
        <f t="shared" si="25"/>
        <v>3.7200000000000024</v>
      </c>
      <c r="BQ10" s="139">
        <f t="shared" si="26"/>
        <v>-1.629999999999999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980</v>
      </c>
      <c r="G11" s="16">
        <f>'[3]19'!G13</f>
        <v>0</v>
      </c>
      <c r="H11" s="17">
        <f t="shared" si="27"/>
        <v>1300</v>
      </c>
      <c r="I11" s="15">
        <f>'[3]19'!J13</f>
        <v>270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30.71</v>
      </c>
      <c r="AU11" s="8">
        <v>25.36</v>
      </c>
      <c r="AW11" s="199">
        <v>26.99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26.99</v>
      </c>
      <c r="BD11" s="199">
        <v>26.99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26.99</v>
      </c>
      <c r="BL11" s="8">
        <f t="shared" si="21"/>
        <v>30.71</v>
      </c>
      <c r="BM11" s="8">
        <f t="shared" si="22"/>
        <v>25.36</v>
      </c>
      <c r="BN11" s="8">
        <f t="shared" si="23"/>
        <v>26.99</v>
      </c>
      <c r="BO11" s="8">
        <f t="shared" si="24"/>
        <v>26.99</v>
      </c>
      <c r="BP11" s="139">
        <f t="shared" si="25"/>
        <v>3.7200000000000024</v>
      </c>
      <c r="BQ11" s="139">
        <f t="shared" si="26"/>
        <v>-1.629999999999999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980</v>
      </c>
      <c r="G12" s="16">
        <f>'[3]19'!G14</f>
        <v>0</v>
      </c>
      <c r="H12" s="17">
        <f t="shared" si="27"/>
        <v>1300</v>
      </c>
      <c r="I12" s="15">
        <f>'[3]19'!J14</f>
        <v>270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30.71</v>
      </c>
      <c r="AU12" s="8">
        <v>25.36</v>
      </c>
      <c r="AW12" s="199">
        <v>26.99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26.99</v>
      </c>
      <c r="BD12" s="199">
        <v>26.99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26.99</v>
      </c>
      <c r="BL12" s="8">
        <f t="shared" si="21"/>
        <v>30.71</v>
      </c>
      <c r="BM12" s="8">
        <f t="shared" si="22"/>
        <v>25.36</v>
      </c>
      <c r="BN12" s="8">
        <f t="shared" si="23"/>
        <v>26.99</v>
      </c>
      <c r="BO12" s="8">
        <f t="shared" si="24"/>
        <v>26.99</v>
      </c>
      <c r="BP12" s="139">
        <f t="shared" si="25"/>
        <v>3.7200000000000024</v>
      </c>
      <c r="BQ12" s="139">
        <f t="shared" si="26"/>
        <v>-1.629999999999999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980</v>
      </c>
      <c r="G13" s="16">
        <f>'[3]19'!G15</f>
        <v>0</v>
      </c>
      <c r="H13" s="17">
        <f t="shared" si="27"/>
        <v>1300</v>
      </c>
      <c r="I13" s="15">
        <f>'[3]19'!J15</f>
        <v>270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30.71</v>
      </c>
      <c r="AU13" s="8">
        <v>25.36</v>
      </c>
      <c r="AW13" s="199">
        <v>26.99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26.99</v>
      </c>
      <c r="BD13" s="199">
        <v>26.99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26.99</v>
      </c>
      <c r="BL13" s="8">
        <f t="shared" si="21"/>
        <v>30.71</v>
      </c>
      <c r="BM13" s="8">
        <f t="shared" si="22"/>
        <v>25.36</v>
      </c>
      <c r="BN13" s="8">
        <f t="shared" si="23"/>
        <v>26.99</v>
      </c>
      <c r="BO13" s="8">
        <f t="shared" si="24"/>
        <v>26.99</v>
      </c>
      <c r="BP13" s="139">
        <f t="shared" si="25"/>
        <v>3.7200000000000024</v>
      </c>
      <c r="BQ13" s="139">
        <f t="shared" si="26"/>
        <v>-1.629999999999999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980</v>
      </c>
      <c r="G14" s="16">
        <f>'[3]19'!G16</f>
        <v>0</v>
      </c>
      <c r="H14" s="17">
        <f t="shared" si="27"/>
        <v>1300</v>
      </c>
      <c r="I14" s="15">
        <f>'[3]19'!J16</f>
        <v>270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30.71</v>
      </c>
      <c r="AU14" s="8">
        <v>25.36</v>
      </c>
      <c r="AW14" s="199">
        <v>26.99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26.99</v>
      </c>
      <c r="BD14" s="199">
        <v>26.99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26.99</v>
      </c>
      <c r="BL14" s="8">
        <f t="shared" si="21"/>
        <v>30.71</v>
      </c>
      <c r="BM14" s="8">
        <f t="shared" si="22"/>
        <v>25.36</v>
      </c>
      <c r="BN14" s="8">
        <f t="shared" si="23"/>
        <v>26.99</v>
      </c>
      <c r="BO14" s="8">
        <f t="shared" si="24"/>
        <v>26.99</v>
      </c>
      <c r="BP14" s="139">
        <f t="shared" si="25"/>
        <v>3.7200000000000024</v>
      </c>
      <c r="BQ14" s="139">
        <f t="shared" si="26"/>
        <v>-1.629999999999999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980</v>
      </c>
      <c r="G15" s="16">
        <f>'[3]19'!G17</f>
        <v>0</v>
      </c>
      <c r="H15" s="17">
        <f t="shared" si="27"/>
        <v>1300</v>
      </c>
      <c r="I15" s="15">
        <f>'[3]19'!J17</f>
        <v>270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</v>
      </c>
      <c r="AU15" s="8">
        <v>25.9</v>
      </c>
      <c r="AW15" s="199">
        <v>26.99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26.99</v>
      </c>
      <c r="BD15" s="199">
        <v>26.99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26.99</v>
      </c>
      <c r="BL15" s="8">
        <f t="shared" si="21"/>
        <v>25.9</v>
      </c>
      <c r="BM15" s="8">
        <f t="shared" si="22"/>
        <v>25.9</v>
      </c>
      <c r="BN15" s="8">
        <f t="shared" si="23"/>
        <v>26.99</v>
      </c>
      <c r="BO15" s="8">
        <f t="shared" si="24"/>
        <v>26.99</v>
      </c>
      <c r="BP15" s="139">
        <f t="shared" si="25"/>
        <v>-1.0899999999999999</v>
      </c>
      <c r="BQ15" s="139">
        <f t="shared" si="26"/>
        <v>-1.0899999999999999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980</v>
      </c>
      <c r="G16" s="16">
        <f>'[3]19'!G18</f>
        <v>0</v>
      </c>
      <c r="H16" s="17">
        <f t="shared" si="27"/>
        <v>1300</v>
      </c>
      <c r="I16" s="15">
        <f>'[3]19'!J18</f>
        <v>270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</v>
      </c>
      <c r="AU16" s="8">
        <v>25.9</v>
      </c>
      <c r="AW16" s="199">
        <v>26.99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26.99</v>
      </c>
      <c r="BD16" s="199">
        <v>26.99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26.99</v>
      </c>
      <c r="BL16" s="8">
        <f t="shared" si="21"/>
        <v>25.9</v>
      </c>
      <c r="BM16" s="8">
        <f t="shared" si="22"/>
        <v>25.9</v>
      </c>
      <c r="BN16" s="8">
        <f t="shared" si="23"/>
        <v>26.99</v>
      </c>
      <c r="BO16" s="8">
        <f t="shared" si="24"/>
        <v>26.99</v>
      </c>
      <c r="BP16" s="139">
        <f t="shared" si="25"/>
        <v>-1.0899999999999999</v>
      </c>
      <c r="BQ16" s="139">
        <f t="shared" si="26"/>
        <v>-1.0899999999999999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980</v>
      </c>
      <c r="G17" s="16">
        <f>'[3]19'!G19</f>
        <v>0</v>
      </c>
      <c r="H17" s="17">
        <f t="shared" si="27"/>
        <v>1300</v>
      </c>
      <c r="I17" s="15">
        <f>'[3]19'!J19</f>
        <v>270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</v>
      </c>
      <c r="AU17" s="8">
        <v>25.9</v>
      </c>
      <c r="AW17" s="199">
        <v>26.99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26.99</v>
      </c>
      <c r="BD17" s="199">
        <v>26.99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26.99</v>
      </c>
      <c r="BL17" s="8">
        <f t="shared" si="21"/>
        <v>25.9</v>
      </c>
      <c r="BM17" s="8">
        <f t="shared" si="22"/>
        <v>25.9</v>
      </c>
      <c r="BN17" s="8">
        <f t="shared" si="23"/>
        <v>26.99</v>
      </c>
      <c r="BO17" s="8">
        <f t="shared" si="24"/>
        <v>26.99</v>
      </c>
      <c r="BP17" s="139">
        <f t="shared" si="25"/>
        <v>-1.0899999999999999</v>
      </c>
      <c r="BQ17" s="139">
        <f t="shared" si="26"/>
        <v>-1.0899999999999999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980</v>
      </c>
      <c r="G18" s="16">
        <f>'[3]19'!G20</f>
        <v>0</v>
      </c>
      <c r="H18" s="17">
        <f t="shared" si="27"/>
        <v>1300</v>
      </c>
      <c r="I18" s="15">
        <f>'[3]19'!J20</f>
        <v>270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</v>
      </c>
      <c r="AU18" s="8">
        <v>25.9</v>
      </c>
      <c r="AW18" s="199">
        <v>26.99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26.99</v>
      </c>
      <c r="BD18" s="199">
        <v>26.99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26.99</v>
      </c>
      <c r="BL18" s="8">
        <f t="shared" si="21"/>
        <v>25.9</v>
      </c>
      <c r="BM18" s="8">
        <f t="shared" si="22"/>
        <v>25.9</v>
      </c>
      <c r="BN18" s="8">
        <f t="shared" si="23"/>
        <v>26.99</v>
      </c>
      <c r="BO18" s="8">
        <f t="shared" si="24"/>
        <v>26.99</v>
      </c>
      <c r="BP18" s="139">
        <f t="shared" si="25"/>
        <v>-1.0899999999999999</v>
      </c>
      <c r="BQ18" s="139">
        <f t="shared" si="26"/>
        <v>-1.0899999999999999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980</v>
      </c>
      <c r="G19" s="16">
        <f>'[3]19'!G21</f>
        <v>0</v>
      </c>
      <c r="H19" s="17">
        <f t="shared" si="27"/>
        <v>1300</v>
      </c>
      <c r="I19" s="15">
        <f>'[3]19'!J21</f>
        <v>270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</v>
      </c>
      <c r="AU19" s="8">
        <v>25.9</v>
      </c>
      <c r="AW19" s="199">
        <v>26.99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26.99</v>
      </c>
      <c r="BD19" s="199">
        <v>26.99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26.99</v>
      </c>
      <c r="BL19" s="8">
        <f t="shared" si="21"/>
        <v>25.9</v>
      </c>
      <c r="BM19" s="8">
        <f t="shared" si="22"/>
        <v>25.9</v>
      </c>
      <c r="BN19" s="8">
        <f t="shared" si="23"/>
        <v>26.99</v>
      </c>
      <c r="BO19" s="8">
        <f t="shared" si="24"/>
        <v>26.99</v>
      </c>
      <c r="BP19" s="139">
        <f t="shared" si="25"/>
        <v>-1.0899999999999999</v>
      </c>
      <c r="BQ19" s="139">
        <f t="shared" si="26"/>
        <v>-1.0899999999999999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980</v>
      </c>
      <c r="G20" s="16">
        <f>'[3]19'!G22</f>
        <v>0</v>
      </c>
      <c r="H20" s="17">
        <f t="shared" si="27"/>
        <v>1300</v>
      </c>
      <c r="I20" s="15">
        <f>'[3]19'!J22</f>
        <v>270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</v>
      </c>
      <c r="AU20" s="8">
        <v>25.9</v>
      </c>
      <c r="AW20" s="199">
        <v>26.99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26.99</v>
      </c>
      <c r="BD20" s="199">
        <v>26.99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26.99</v>
      </c>
      <c r="BL20" s="8">
        <f t="shared" si="21"/>
        <v>25.9</v>
      </c>
      <c r="BM20" s="8">
        <f t="shared" si="22"/>
        <v>25.9</v>
      </c>
      <c r="BN20" s="8">
        <f t="shared" si="23"/>
        <v>26.99</v>
      </c>
      <c r="BO20" s="8">
        <f t="shared" si="24"/>
        <v>26.99</v>
      </c>
      <c r="BP20" s="139">
        <f t="shared" si="25"/>
        <v>-1.0899999999999999</v>
      </c>
      <c r="BQ20" s="139">
        <f t="shared" si="26"/>
        <v>-1.0899999999999999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980</v>
      </c>
      <c r="G21" s="16">
        <f>'[3]19'!G23</f>
        <v>0</v>
      </c>
      <c r="H21" s="17">
        <f t="shared" si="27"/>
        <v>1300</v>
      </c>
      <c r="I21" s="15">
        <f>'[3]19'!J23</f>
        <v>270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</v>
      </c>
      <c r="AU21" s="8">
        <v>25.9</v>
      </c>
      <c r="AW21" s="199">
        <v>26.99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26.99</v>
      </c>
      <c r="BD21" s="199">
        <v>26.99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26.99</v>
      </c>
      <c r="BL21" s="8">
        <f t="shared" si="21"/>
        <v>25.9</v>
      </c>
      <c r="BM21" s="8">
        <f t="shared" si="22"/>
        <v>25.9</v>
      </c>
      <c r="BN21" s="8">
        <f t="shared" si="23"/>
        <v>26.99</v>
      </c>
      <c r="BO21" s="8">
        <f t="shared" si="24"/>
        <v>26.99</v>
      </c>
      <c r="BP21" s="139">
        <f t="shared" si="25"/>
        <v>-1.0899999999999999</v>
      </c>
      <c r="BQ21" s="139">
        <f t="shared" si="26"/>
        <v>-1.0899999999999999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980</v>
      </c>
      <c r="G22" s="16">
        <f>'[3]19'!G24</f>
        <v>0</v>
      </c>
      <c r="H22" s="17">
        <f t="shared" si="27"/>
        <v>1300</v>
      </c>
      <c r="I22" s="15">
        <f>'[3]19'!J24</f>
        <v>270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</v>
      </c>
      <c r="AU22" s="8">
        <v>25.9</v>
      </c>
      <c r="AW22" s="199">
        <v>26.99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26.99</v>
      </c>
      <c r="BD22" s="199">
        <v>26.99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26.99</v>
      </c>
      <c r="BL22" s="8">
        <f t="shared" si="21"/>
        <v>25.9</v>
      </c>
      <c r="BM22" s="8">
        <f t="shared" si="22"/>
        <v>25.9</v>
      </c>
      <c r="BN22" s="8">
        <f t="shared" si="23"/>
        <v>26.99</v>
      </c>
      <c r="BO22" s="8">
        <f t="shared" si="24"/>
        <v>26.99</v>
      </c>
      <c r="BP22" s="139">
        <f t="shared" si="25"/>
        <v>-1.0899999999999999</v>
      </c>
      <c r="BQ22" s="139">
        <f t="shared" si="26"/>
        <v>-1.0899999999999999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980</v>
      </c>
      <c r="G23" s="16">
        <f>'[3]19'!G25</f>
        <v>0</v>
      </c>
      <c r="H23" s="17">
        <f t="shared" si="27"/>
        <v>1300</v>
      </c>
      <c r="I23" s="15">
        <f>'[3]19'!J25</f>
        <v>270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</v>
      </c>
      <c r="AU23" s="8">
        <v>25.9</v>
      </c>
      <c r="AW23" s="199">
        <v>26.99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26.99</v>
      </c>
      <c r="BD23" s="199">
        <v>26.99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26.99</v>
      </c>
      <c r="BL23" s="8">
        <f t="shared" si="21"/>
        <v>25.9</v>
      </c>
      <c r="BM23" s="8">
        <f t="shared" si="22"/>
        <v>25.9</v>
      </c>
      <c r="BN23" s="8">
        <f t="shared" si="23"/>
        <v>26.99</v>
      </c>
      <c r="BO23" s="8">
        <f t="shared" si="24"/>
        <v>26.99</v>
      </c>
      <c r="BP23" s="139">
        <f t="shared" si="25"/>
        <v>-1.0899999999999999</v>
      </c>
      <c r="BQ23" s="139">
        <f t="shared" si="26"/>
        <v>-1.0899999999999999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980</v>
      </c>
      <c r="G24" s="16">
        <f>'[3]19'!G26</f>
        <v>0</v>
      </c>
      <c r="H24" s="17">
        <f t="shared" si="27"/>
        <v>1300</v>
      </c>
      <c r="I24" s="15">
        <f>'[3]19'!J26</f>
        <v>270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</v>
      </c>
      <c r="AU24" s="8">
        <v>25.9</v>
      </c>
      <c r="AW24" s="199">
        <v>26.99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26.99</v>
      </c>
      <c r="BD24" s="199">
        <v>26.99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26.99</v>
      </c>
      <c r="BL24" s="8">
        <f t="shared" si="21"/>
        <v>25.9</v>
      </c>
      <c r="BM24" s="8">
        <f t="shared" si="22"/>
        <v>25.9</v>
      </c>
      <c r="BN24" s="8">
        <f t="shared" si="23"/>
        <v>26.99</v>
      </c>
      <c r="BO24" s="8">
        <f t="shared" si="24"/>
        <v>26.99</v>
      </c>
      <c r="BP24" s="139">
        <f t="shared" si="25"/>
        <v>-1.0899999999999999</v>
      </c>
      <c r="BQ24" s="139">
        <f t="shared" si="26"/>
        <v>-1.0899999999999999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980</v>
      </c>
      <c r="G25" s="16">
        <f>'[3]19'!G27</f>
        <v>0</v>
      </c>
      <c r="H25" s="17">
        <f t="shared" si="27"/>
        <v>1300</v>
      </c>
      <c r="I25" s="15">
        <f>'[3]19'!J27</f>
        <v>270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</v>
      </c>
      <c r="AU25" s="8">
        <v>25.9</v>
      </c>
      <c r="AW25" s="199">
        <v>26.99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26.99</v>
      </c>
      <c r="BD25" s="199">
        <v>26.99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26.99</v>
      </c>
      <c r="BL25" s="8">
        <f t="shared" si="21"/>
        <v>25.9</v>
      </c>
      <c r="BM25" s="8">
        <f t="shared" si="22"/>
        <v>25.9</v>
      </c>
      <c r="BN25" s="8">
        <f t="shared" si="23"/>
        <v>26.99</v>
      </c>
      <c r="BO25" s="8">
        <f t="shared" si="24"/>
        <v>26.99</v>
      </c>
      <c r="BP25" s="139">
        <f t="shared" si="25"/>
        <v>-1.0899999999999999</v>
      </c>
      <c r="BQ25" s="139">
        <f t="shared" si="26"/>
        <v>-1.0899999999999999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980</v>
      </c>
      <c r="G26" s="16">
        <f>'[3]19'!G28</f>
        <v>0</v>
      </c>
      <c r="H26" s="17">
        <f t="shared" si="27"/>
        <v>1300</v>
      </c>
      <c r="I26" s="15">
        <f>'[3]19'!J28</f>
        <v>270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24.49</v>
      </c>
      <c r="AU26" s="8">
        <v>24.49</v>
      </c>
      <c r="AW26" s="199">
        <v>26.99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26.99</v>
      </c>
      <c r="BD26" s="199">
        <v>26.99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26.99</v>
      </c>
      <c r="BL26" s="8">
        <f t="shared" si="21"/>
        <v>24.49</v>
      </c>
      <c r="BM26" s="8">
        <f t="shared" si="22"/>
        <v>24.49</v>
      </c>
      <c r="BN26" s="8">
        <f t="shared" si="23"/>
        <v>26.99</v>
      </c>
      <c r="BO26" s="8">
        <f t="shared" si="24"/>
        <v>26.99</v>
      </c>
      <c r="BP26" s="139">
        <f t="shared" si="25"/>
        <v>-2.5</v>
      </c>
      <c r="BQ26" s="139">
        <f t="shared" si="26"/>
        <v>-2.5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980</v>
      </c>
      <c r="G27" s="16">
        <f>'[3]19'!G29</f>
        <v>0</v>
      </c>
      <c r="H27" s="17">
        <f t="shared" si="27"/>
        <v>1300</v>
      </c>
      <c r="I27" s="15">
        <f>'[3]19'!J29</f>
        <v>270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24.49</v>
      </c>
      <c r="AU27" s="8">
        <v>24.49</v>
      </c>
      <c r="AW27" s="199">
        <v>26.99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26.99</v>
      </c>
      <c r="BD27" s="199">
        <v>26.99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26.99</v>
      </c>
      <c r="BL27" s="8">
        <f t="shared" si="21"/>
        <v>24.49</v>
      </c>
      <c r="BM27" s="8">
        <f t="shared" si="22"/>
        <v>24.49</v>
      </c>
      <c r="BN27" s="8">
        <f t="shared" si="23"/>
        <v>26.99</v>
      </c>
      <c r="BO27" s="8">
        <f t="shared" si="24"/>
        <v>26.99</v>
      </c>
      <c r="BP27" s="139">
        <f t="shared" si="25"/>
        <v>-2.5</v>
      </c>
      <c r="BQ27" s="139">
        <f t="shared" si="26"/>
        <v>-2.5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980</v>
      </c>
      <c r="G28" s="16">
        <f>'[3]19'!G30</f>
        <v>0</v>
      </c>
      <c r="H28" s="17">
        <f t="shared" si="27"/>
        <v>1300</v>
      </c>
      <c r="I28" s="15">
        <f>'[3]19'!J30</f>
        <v>270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24.49</v>
      </c>
      <c r="AU28" s="8">
        <v>24.49</v>
      </c>
      <c r="AW28" s="199">
        <v>26.99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26.99</v>
      </c>
      <c r="BD28" s="199">
        <v>26.99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26.99</v>
      </c>
      <c r="BL28" s="8">
        <f t="shared" si="21"/>
        <v>24.49</v>
      </c>
      <c r="BM28" s="8">
        <f t="shared" si="22"/>
        <v>24.49</v>
      </c>
      <c r="BN28" s="8">
        <f t="shared" si="23"/>
        <v>26.99</v>
      </c>
      <c r="BO28" s="8">
        <f t="shared" si="24"/>
        <v>26.99</v>
      </c>
      <c r="BP28" s="139">
        <f t="shared" si="25"/>
        <v>-2.5</v>
      </c>
      <c r="BQ28" s="139">
        <f t="shared" si="26"/>
        <v>-2.5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980</v>
      </c>
      <c r="G29" s="16">
        <f>'[3]19'!G31</f>
        <v>0</v>
      </c>
      <c r="H29" s="17">
        <f t="shared" si="27"/>
        <v>1300</v>
      </c>
      <c r="I29" s="15">
        <f>'[3]19'!J31</f>
        <v>270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24.49</v>
      </c>
      <c r="AU29" s="8">
        <v>24.49</v>
      </c>
      <c r="AW29" s="199">
        <v>26.99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26.99</v>
      </c>
      <c r="BD29" s="199">
        <v>26.99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26.99</v>
      </c>
      <c r="BL29" s="8">
        <f t="shared" si="21"/>
        <v>24.49</v>
      </c>
      <c r="BM29" s="8">
        <f t="shared" si="22"/>
        <v>24.49</v>
      </c>
      <c r="BN29" s="8">
        <f t="shared" si="23"/>
        <v>26.99</v>
      </c>
      <c r="BO29" s="8">
        <f t="shared" si="24"/>
        <v>26.99</v>
      </c>
      <c r="BP29" s="139">
        <f t="shared" si="25"/>
        <v>-2.5</v>
      </c>
      <c r="BQ29" s="139">
        <f t="shared" si="26"/>
        <v>-2.5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980</v>
      </c>
      <c r="G30" s="16">
        <f>'[3]19'!G32</f>
        <v>0</v>
      </c>
      <c r="H30" s="17">
        <f t="shared" si="27"/>
        <v>1300</v>
      </c>
      <c r="I30" s="15">
        <f>'[3]19'!J32</f>
        <v>270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24.49</v>
      </c>
      <c r="AU30" s="8">
        <v>24.49</v>
      </c>
      <c r="AW30" s="199">
        <v>26.99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26.99</v>
      </c>
      <c r="BD30" s="199">
        <v>26.99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26.99</v>
      </c>
      <c r="BL30" s="8">
        <f t="shared" si="21"/>
        <v>24.49</v>
      </c>
      <c r="BM30" s="8">
        <f t="shared" si="22"/>
        <v>24.49</v>
      </c>
      <c r="BN30" s="8">
        <f t="shared" si="23"/>
        <v>26.99</v>
      </c>
      <c r="BO30" s="8">
        <f t="shared" si="24"/>
        <v>26.99</v>
      </c>
      <c r="BP30" s="139">
        <f t="shared" si="25"/>
        <v>-2.5</v>
      </c>
      <c r="BQ30" s="139">
        <f t="shared" si="26"/>
        <v>-2.5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980</v>
      </c>
      <c r="G31" s="16">
        <f>'[3]19'!G33</f>
        <v>0</v>
      </c>
      <c r="H31" s="17">
        <f t="shared" si="27"/>
        <v>1300</v>
      </c>
      <c r="I31" s="15">
        <f>'[3]19'!J33</f>
        <v>270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25.9</v>
      </c>
      <c r="AU31" s="8">
        <v>25.9</v>
      </c>
      <c r="AW31" s="199">
        <v>26.99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26.99</v>
      </c>
      <c r="BD31" s="199">
        <v>26.99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26.99</v>
      </c>
      <c r="BL31" s="8">
        <f t="shared" si="21"/>
        <v>25.9</v>
      </c>
      <c r="BM31" s="8">
        <f t="shared" si="22"/>
        <v>25.9</v>
      </c>
      <c r="BN31" s="8">
        <f t="shared" si="23"/>
        <v>26.99</v>
      </c>
      <c r="BO31" s="8">
        <f t="shared" si="24"/>
        <v>26.99</v>
      </c>
      <c r="BP31" s="139">
        <f t="shared" si="25"/>
        <v>-1.0899999999999999</v>
      </c>
      <c r="BQ31" s="139">
        <f t="shared" si="26"/>
        <v>-1.0899999999999999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980</v>
      </c>
      <c r="G32" s="16">
        <f>'[3]19'!G34</f>
        <v>0</v>
      </c>
      <c r="H32" s="17">
        <f t="shared" si="27"/>
        <v>1300</v>
      </c>
      <c r="I32" s="15">
        <f>'[3]19'!J34</f>
        <v>270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25.9</v>
      </c>
      <c r="AU32" s="8">
        <v>25.9</v>
      </c>
      <c r="AW32" s="199">
        <v>26.99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26.99</v>
      </c>
      <c r="BD32" s="199">
        <v>26.99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26.99</v>
      </c>
      <c r="BL32" s="8">
        <f t="shared" si="21"/>
        <v>25.9</v>
      </c>
      <c r="BM32" s="8">
        <f t="shared" si="22"/>
        <v>25.9</v>
      </c>
      <c r="BN32" s="8">
        <f t="shared" si="23"/>
        <v>26.99</v>
      </c>
      <c r="BO32" s="8">
        <f t="shared" si="24"/>
        <v>26.99</v>
      </c>
      <c r="BP32" s="139">
        <f t="shared" si="25"/>
        <v>-1.0899999999999999</v>
      </c>
      <c r="BQ32" s="139">
        <f t="shared" si="26"/>
        <v>-1.0899999999999999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980</v>
      </c>
      <c r="G33" s="16">
        <f>'[3]19'!G35</f>
        <v>0</v>
      </c>
      <c r="H33" s="17">
        <f t="shared" si="27"/>
        <v>1300</v>
      </c>
      <c r="I33" s="15">
        <f>'[3]19'!J35</f>
        <v>270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25.9</v>
      </c>
      <c r="AU33" s="8">
        <v>25.9</v>
      </c>
      <c r="AW33" s="199">
        <v>26.99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26.99</v>
      </c>
      <c r="BD33" s="199">
        <v>26.99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26.99</v>
      </c>
      <c r="BL33" s="8">
        <f t="shared" si="21"/>
        <v>25.9</v>
      </c>
      <c r="BM33" s="8">
        <f t="shared" si="22"/>
        <v>25.9</v>
      </c>
      <c r="BN33" s="8">
        <f t="shared" si="23"/>
        <v>26.99</v>
      </c>
      <c r="BO33" s="8">
        <f t="shared" si="24"/>
        <v>26.99</v>
      </c>
      <c r="BP33" s="139">
        <f t="shared" si="25"/>
        <v>-1.0899999999999999</v>
      </c>
      <c r="BQ33" s="139">
        <f t="shared" si="26"/>
        <v>-1.0899999999999999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980</v>
      </c>
      <c r="G34" s="16">
        <f>'[3]19'!G36</f>
        <v>0</v>
      </c>
      <c r="H34" s="17">
        <f t="shared" si="27"/>
        <v>1300</v>
      </c>
      <c r="I34" s="15">
        <f>'[3]19'!J36</f>
        <v>270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25.9</v>
      </c>
      <c r="AU34" s="8">
        <v>25.9</v>
      </c>
      <c r="AW34" s="199">
        <v>26.99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26.99</v>
      </c>
      <c r="BD34" s="199">
        <v>26.99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26.99</v>
      </c>
      <c r="BL34" s="8">
        <f t="shared" si="21"/>
        <v>25.9</v>
      </c>
      <c r="BM34" s="8">
        <f t="shared" si="22"/>
        <v>25.9</v>
      </c>
      <c r="BN34" s="8">
        <f t="shared" si="23"/>
        <v>26.99</v>
      </c>
      <c r="BO34" s="8">
        <f t="shared" si="24"/>
        <v>26.99</v>
      </c>
      <c r="BP34" s="139">
        <f t="shared" si="25"/>
        <v>-1.0899999999999999</v>
      </c>
      <c r="BQ34" s="139">
        <f t="shared" si="26"/>
        <v>-1.0899999999999999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980</v>
      </c>
      <c r="G35" s="16">
        <f>'[3]19'!G37</f>
        <v>0</v>
      </c>
      <c r="H35" s="17">
        <f t="shared" si="27"/>
        <v>1300</v>
      </c>
      <c r="I35" s="15">
        <f>'[3]19'!J37</f>
        <v>270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25.9</v>
      </c>
      <c r="AU35" s="8">
        <v>25.9</v>
      </c>
      <c r="AW35" s="199">
        <v>26.99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26.99</v>
      </c>
      <c r="BD35" s="199">
        <v>26.99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26.99</v>
      </c>
      <c r="BL35" s="8">
        <f t="shared" si="21"/>
        <v>25.9</v>
      </c>
      <c r="BM35" s="8">
        <f t="shared" si="22"/>
        <v>25.9</v>
      </c>
      <c r="BN35" s="8">
        <f t="shared" si="23"/>
        <v>26.99</v>
      </c>
      <c r="BO35" s="8">
        <f t="shared" si="24"/>
        <v>26.99</v>
      </c>
      <c r="BP35" s="139">
        <f t="shared" si="25"/>
        <v>-1.0899999999999999</v>
      </c>
      <c r="BQ35" s="139">
        <f t="shared" si="26"/>
        <v>-1.0899999999999999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980</v>
      </c>
      <c r="G36" s="16">
        <f>'[3]19'!G38</f>
        <v>0</v>
      </c>
      <c r="H36" s="17">
        <f t="shared" si="27"/>
        <v>1300</v>
      </c>
      <c r="I36" s="15">
        <f>'[3]19'!J38</f>
        <v>270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25.9</v>
      </c>
      <c r="AU36" s="8">
        <v>25.9</v>
      </c>
      <c r="AW36" s="199">
        <v>26.99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26.99</v>
      </c>
      <c r="BD36" s="199">
        <v>26.99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26.99</v>
      </c>
      <c r="BL36" s="8">
        <f t="shared" si="21"/>
        <v>25.9</v>
      </c>
      <c r="BM36" s="8">
        <f t="shared" si="22"/>
        <v>25.9</v>
      </c>
      <c r="BN36" s="8">
        <f t="shared" si="23"/>
        <v>26.99</v>
      </c>
      <c r="BO36" s="8">
        <f t="shared" si="24"/>
        <v>26.99</v>
      </c>
      <c r="BP36" s="139">
        <f t="shared" si="25"/>
        <v>-1.0899999999999999</v>
      </c>
      <c r="BQ36" s="139">
        <f t="shared" si="26"/>
        <v>-1.0899999999999999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980</v>
      </c>
      <c r="G37" s="16">
        <f>'[3]19'!G39</f>
        <v>0</v>
      </c>
      <c r="H37" s="17">
        <f t="shared" si="27"/>
        <v>1300</v>
      </c>
      <c r="I37" s="15">
        <f>'[3]19'!J39</f>
        <v>270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25.9</v>
      </c>
      <c r="AU37" s="8">
        <v>25.9</v>
      </c>
      <c r="AW37" s="199">
        <v>26.99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26.99</v>
      </c>
      <c r="BD37" s="199">
        <v>26.99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26.99</v>
      </c>
      <c r="BL37" s="8">
        <f t="shared" si="21"/>
        <v>25.9</v>
      </c>
      <c r="BM37" s="8">
        <f t="shared" si="22"/>
        <v>25.9</v>
      </c>
      <c r="BN37" s="8">
        <f t="shared" si="23"/>
        <v>26.99</v>
      </c>
      <c r="BO37" s="8">
        <f t="shared" si="24"/>
        <v>26.99</v>
      </c>
      <c r="BP37" s="139">
        <f t="shared" si="25"/>
        <v>-1.0899999999999999</v>
      </c>
      <c r="BQ37" s="139">
        <f t="shared" si="26"/>
        <v>-1.0899999999999999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980</v>
      </c>
      <c r="G38" s="16">
        <f>'[3]19'!G40</f>
        <v>0</v>
      </c>
      <c r="H38" s="17">
        <f t="shared" si="27"/>
        <v>1300</v>
      </c>
      <c r="I38" s="15">
        <f>'[3]19'!J40</f>
        <v>270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25.9</v>
      </c>
      <c r="AU38" s="8">
        <v>25.9</v>
      </c>
      <c r="AW38" s="199">
        <v>26.99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26.99</v>
      </c>
      <c r="BD38" s="199">
        <v>26.99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26.99</v>
      </c>
      <c r="BL38" s="8">
        <f t="shared" si="21"/>
        <v>25.9</v>
      </c>
      <c r="BM38" s="8">
        <f t="shared" si="22"/>
        <v>25.9</v>
      </c>
      <c r="BN38" s="8">
        <f t="shared" si="23"/>
        <v>26.99</v>
      </c>
      <c r="BO38" s="8">
        <f t="shared" si="24"/>
        <v>26.99</v>
      </c>
      <c r="BP38" s="139">
        <f t="shared" si="25"/>
        <v>-1.0899999999999999</v>
      </c>
      <c r="BQ38" s="139">
        <f t="shared" si="26"/>
        <v>-1.0899999999999999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980</v>
      </c>
      <c r="G39" s="16">
        <f>'[3]19'!G41</f>
        <v>0</v>
      </c>
      <c r="H39" s="17">
        <f t="shared" si="27"/>
        <v>1300</v>
      </c>
      <c r="I39" s="15">
        <f>'[3]19'!J41</f>
        <v>270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25.9</v>
      </c>
      <c r="AU39" s="8">
        <v>25.9</v>
      </c>
      <c r="AW39" s="199">
        <v>26.99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26.99</v>
      </c>
      <c r="BD39" s="199">
        <v>26.99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26.99</v>
      </c>
      <c r="BL39" s="8">
        <f t="shared" si="21"/>
        <v>25.9</v>
      </c>
      <c r="BM39" s="8">
        <f t="shared" si="22"/>
        <v>25.9</v>
      </c>
      <c r="BN39" s="8">
        <f t="shared" si="23"/>
        <v>26.99</v>
      </c>
      <c r="BO39" s="8">
        <f t="shared" si="24"/>
        <v>26.99</v>
      </c>
      <c r="BP39" s="139">
        <f t="shared" si="25"/>
        <v>-1.0899999999999999</v>
      </c>
      <c r="BQ39" s="139">
        <f t="shared" si="26"/>
        <v>-1.0899999999999999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980</v>
      </c>
      <c r="G40" s="16">
        <f>'[3]19'!G42</f>
        <v>0</v>
      </c>
      <c r="H40" s="17">
        <f t="shared" si="27"/>
        <v>1300</v>
      </c>
      <c r="I40" s="15">
        <f>'[3]19'!J42</f>
        <v>270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25.9</v>
      </c>
      <c r="AU40" s="8">
        <v>25.9</v>
      </c>
      <c r="AW40" s="199">
        <v>26.99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26.99</v>
      </c>
      <c r="BD40" s="199">
        <v>26.99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26.99</v>
      </c>
      <c r="BL40" s="8">
        <f t="shared" si="21"/>
        <v>25.9</v>
      </c>
      <c r="BM40" s="8">
        <f t="shared" si="22"/>
        <v>25.9</v>
      </c>
      <c r="BN40" s="8">
        <f t="shared" si="23"/>
        <v>26.99</v>
      </c>
      <c r="BO40" s="8">
        <f t="shared" si="24"/>
        <v>26.99</v>
      </c>
      <c r="BP40" s="139">
        <f t="shared" si="25"/>
        <v>-1.0899999999999999</v>
      </c>
      <c r="BQ40" s="139">
        <f t="shared" si="26"/>
        <v>-1.0899999999999999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980</v>
      </c>
      <c r="G41" s="16">
        <f>'[3]19'!G43</f>
        <v>0</v>
      </c>
      <c r="H41" s="17">
        <f t="shared" si="27"/>
        <v>1300</v>
      </c>
      <c r="I41" s="15">
        <f>'[3]19'!J43</f>
        <v>270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25.9</v>
      </c>
      <c r="AU41" s="8">
        <v>25.9</v>
      </c>
      <c r="AW41" s="199">
        <v>26.99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26.99</v>
      </c>
      <c r="BD41" s="199">
        <v>26.99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26.99</v>
      </c>
      <c r="BL41" s="8">
        <f t="shared" si="21"/>
        <v>25.9</v>
      </c>
      <c r="BM41" s="8">
        <f t="shared" si="22"/>
        <v>25.9</v>
      </c>
      <c r="BN41" s="8">
        <f t="shared" si="23"/>
        <v>26.99</v>
      </c>
      <c r="BO41" s="8">
        <f t="shared" si="24"/>
        <v>26.99</v>
      </c>
      <c r="BP41" s="139">
        <f t="shared" si="25"/>
        <v>-1.0899999999999999</v>
      </c>
      <c r="BQ41" s="139">
        <f t="shared" si="26"/>
        <v>-1.0899999999999999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980</v>
      </c>
      <c r="G42" s="16">
        <f>'[3]19'!G44</f>
        <v>0</v>
      </c>
      <c r="H42" s="17">
        <f t="shared" si="27"/>
        <v>1300</v>
      </c>
      <c r="I42" s="15">
        <f>'[3]19'!J44</f>
        <v>270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25.9</v>
      </c>
      <c r="AU42" s="8">
        <v>25.9</v>
      </c>
      <c r="AW42" s="199">
        <v>26.99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26.99</v>
      </c>
      <c r="BD42" s="199">
        <v>26.99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26.99</v>
      </c>
      <c r="BL42" s="8">
        <f t="shared" si="21"/>
        <v>25.9</v>
      </c>
      <c r="BM42" s="8">
        <f t="shared" si="22"/>
        <v>25.9</v>
      </c>
      <c r="BN42" s="8">
        <f t="shared" si="23"/>
        <v>26.99</v>
      </c>
      <c r="BO42" s="8">
        <f t="shared" si="24"/>
        <v>26.99</v>
      </c>
      <c r="BP42" s="139">
        <f t="shared" si="25"/>
        <v>-1.0899999999999999</v>
      </c>
      <c r="BQ42" s="139">
        <f t="shared" si="26"/>
        <v>-1.0899999999999999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960</v>
      </c>
      <c r="G43" s="16">
        <f>'[3]19'!G45</f>
        <v>0</v>
      </c>
      <c r="H43" s="17">
        <f t="shared" si="27"/>
        <v>1280</v>
      </c>
      <c r="I43" s="15">
        <f>'[3]19'!J45</f>
        <v>270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25.9</v>
      </c>
      <c r="AU43" s="8">
        <v>25.9</v>
      </c>
      <c r="AW43" s="199">
        <v>26.99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26.99</v>
      </c>
      <c r="BD43" s="199">
        <v>26.99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26.99</v>
      </c>
      <c r="BL43" s="8">
        <f t="shared" si="21"/>
        <v>25.9</v>
      </c>
      <c r="BM43" s="8">
        <f t="shared" si="22"/>
        <v>25.9</v>
      </c>
      <c r="BN43" s="8">
        <f t="shared" si="23"/>
        <v>26.99</v>
      </c>
      <c r="BO43" s="8">
        <f t="shared" si="24"/>
        <v>26.99</v>
      </c>
      <c r="BP43" s="139">
        <f t="shared" si="25"/>
        <v>-1.0899999999999999</v>
      </c>
      <c r="BQ43" s="139">
        <f t="shared" si="26"/>
        <v>-1.0899999999999999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960</v>
      </c>
      <c r="G44" s="16">
        <f>'[3]19'!G46</f>
        <v>0</v>
      </c>
      <c r="H44" s="17">
        <f t="shared" si="27"/>
        <v>1280</v>
      </c>
      <c r="I44" s="15">
        <f>'[3]19'!J46</f>
        <v>270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25.9</v>
      </c>
      <c r="AU44" s="8">
        <v>25.9</v>
      </c>
      <c r="AW44" s="199">
        <v>26.99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26.99</v>
      </c>
      <c r="BD44" s="199">
        <v>26.99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26.99</v>
      </c>
      <c r="BL44" s="8">
        <f t="shared" si="21"/>
        <v>25.9</v>
      </c>
      <c r="BM44" s="8">
        <f t="shared" si="22"/>
        <v>25.9</v>
      </c>
      <c r="BN44" s="8">
        <f t="shared" si="23"/>
        <v>26.99</v>
      </c>
      <c r="BO44" s="8">
        <f t="shared" si="24"/>
        <v>26.99</v>
      </c>
      <c r="BP44" s="139">
        <f t="shared" si="25"/>
        <v>-1.0899999999999999</v>
      </c>
      <c r="BQ44" s="139">
        <f t="shared" si="26"/>
        <v>-1.0899999999999999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960</v>
      </c>
      <c r="G45" s="16">
        <f>'[3]19'!G47</f>
        <v>0</v>
      </c>
      <c r="H45" s="17">
        <f t="shared" si="27"/>
        <v>1280</v>
      </c>
      <c r="I45" s="15">
        <f>'[3]19'!J47</f>
        <v>270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26.63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26.63</v>
      </c>
      <c r="AE45" s="8">
        <f t="shared" si="11"/>
        <v>26.63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26.63</v>
      </c>
      <c r="AL45" s="8">
        <f t="shared" si="31"/>
        <v>216.74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216.74</v>
      </c>
      <c r="AT45" s="8">
        <v>25.9</v>
      </c>
      <c r="AU45" s="8">
        <v>25.9</v>
      </c>
      <c r="AW45" s="199">
        <v>26.63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26.63</v>
      </c>
      <c r="BD45" s="199">
        <v>26.63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26.63</v>
      </c>
      <c r="BL45" s="8">
        <f t="shared" si="21"/>
        <v>25.9</v>
      </c>
      <c r="BM45" s="8">
        <f t="shared" si="22"/>
        <v>25.9</v>
      </c>
      <c r="BN45" s="8">
        <f t="shared" si="23"/>
        <v>26.63</v>
      </c>
      <c r="BO45" s="8">
        <f t="shared" si="24"/>
        <v>26.63</v>
      </c>
      <c r="BP45" s="139">
        <f t="shared" si="25"/>
        <v>-0.73000000000000043</v>
      </c>
      <c r="BQ45" s="139">
        <f t="shared" si="26"/>
        <v>-0.73000000000000043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960</v>
      </c>
      <c r="G46" s="16">
        <f>'[3]19'!G48</f>
        <v>0</v>
      </c>
      <c r="H46" s="17">
        <f t="shared" si="27"/>
        <v>1280</v>
      </c>
      <c r="I46" s="15">
        <f>'[3]19'!J48</f>
        <v>270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26.63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26.63</v>
      </c>
      <c r="AE46" s="8">
        <f t="shared" si="11"/>
        <v>26.63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26.63</v>
      </c>
      <c r="AL46" s="8">
        <f t="shared" si="31"/>
        <v>216.74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216.74</v>
      </c>
      <c r="AT46" s="8">
        <v>25.9</v>
      </c>
      <c r="AU46" s="8">
        <v>25.9</v>
      </c>
      <c r="AW46" s="199">
        <v>26.63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26.63</v>
      </c>
      <c r="BD46" s="199">
        <v>26.63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26.63</v>
      </c>
      <c r="BL46" s="8">
        <f t="shared" si="21"/>
        <v>25.9</v>
      </c>
      <c r="BM46" s="8">
        <f t="shared" si="22"/>
        <v>25.9</v>
      </c>
      <c r="BN46" s="8">
        <f t="shared" si="23"/>
        <v>26.63</v>
      </c>
      <c r="BO46" s="8">
        <f t="shared" si="24"/>
        <v>26.63</v>
      </c>
      <c r="BP46" s="139">
        <f t="shared" si="25"/>
        <v>-0.73000000000000043</v>
      </c>
      <c r="BQ46" s="139">
        <f t="shared" si="26"/>
        <v>-0.73000000000000043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960</v>
      </c>
      <c r="G47" s="16">
        <f>'[3]19'!G49</f>
        <v>0</v>
      </c>
      <c r="H47" s="17">
        <f t="shared" si="27"/>
        <v>1280</v>
      </c>
      <c r="I47" s="15">
        <f>'[3]19'!J49</f>
        <v>270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26.63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26.63</v>
      </c>
      <c r="AE47" s="8">
        <f t="shared" si="11"/>
        <v>26.63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26.63</v>
      </c>
      <c r="AL47" s="8">
        <f t="shared" si="31"/>
        <v>216.74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216.74</v>
      </c>
      <c r="AT47" s="8">
        <v>25.56</v>
      </c>
      <c r="AU47" s="8">
        <v>25.56</v>
      </c>
      <c r="AW47" s="199">
        <v>26.63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26.63</v>
      </c>
      <c r="BD47" s="199">
        <v>26.63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26.63</v>
      </c>
      <c r="BL47" s="8">
        <f t="shared" si="21"/>
        <v>25.56</v>
      </c>
      <c r="BM47" s="8">
        <f t="shared" si="22"/>
        <v>25.56</v>
      </c>
      <c r="BN47" s="8">
        <f t="shared" si="23"/>
        <v>26.63</v>
      </c>
      <c r="BO47" s="8">
        <f t="shared" si="24"/>
        <v>26.63</v>
      </c>
      <c r="BP47" s="139">
        <f t="shared" si="25"/>
        <v>-1.0700000000000003</v>
      </c>
      <c r="BQ47" s="139">
        <f t="shared" si="26"/>
        <v>-1.0700000000000003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960</v>
      </c>
      <c r="G48" s="16">
        <f>'[3]19'!G50</f>
        <v>0</v>
      </c>
      <c r="H48" s="17">
        <f t="shared" si="27"/>
        <v>1280</v>
      </c>
      <c r="I48" s="15">
        <f>'[3]19'!J50</f>
        <v>270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26.63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26.63</v>
      </c>
      <c r="AE48" s="8">
        <f t="shared" si="11"/>
        <v>26.63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26.63</v>
      </c>
      <c r="AL48" s="8">
        <f t="shared" si="31"/>
        <v>216.74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216.74</v>
      </c>
      <c r="AT48" s="8">
        <v>25.56</v>
      </c>
      <c r="AU48" s="8">
        <v>25.56</v>
      </c>
      <c r="AW48" s="199">
        <v>26.63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26.63</v>
      </c>
      <c r="BD48" s="199">
        <v>26.63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26.63</v>
      </c>
      <c r="BL48" s="8">
        <f t="shared" si="21"/>
        <v>25.56</v>
      </c>
      <c r="BM48" s="8">
        <f t="shared" si="22"/>
        <v>25.56</v>
      </c>
      <c r="BN48" s="8">
        <f t="shared" si="23"/>
        <v>26.63</v>
      </c>
      <c r="BO48" s="8">
        <f t="shared" si="24"/>
        <v>26.63</v>
      </c>
      <c r="BP48" s="139">
        <f t="shared" si="25"/>
        <v>-1.0700000000000003</v>
      </c>
      <c r="BQ48" s="139">
        <f t="shared" si="26"/>
        <v>-1.0700000000000003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960</v>
      </c>
      <c r="G49" s="16">
        <f>'[3]19'!G51</f>
        <v>0</v>
      </c>
      <c r="H49" s="17">
        <f t="shared" si="27"/>
        <v>1280</v>
      </c>
      <c r="I49" s="15">
        <f>'[3]19'!J51</f>
        <v>270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26.63</v>
      </c>
      <c r="AE49" s="8">
        <f t="shared" si="11"/>
        <v>26.63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26.63</v>
      </c>
      <c r="AL49" s="8">
        <f t="shared" si="31"/>
        <v>216.74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216.74</v>
      </c>
      <c r="AT49" s="8">
        <v>25.56</v>
      </c>
      <c r="AU49" s="8">
        <v>25.56</v>
      </c>
      <c r="AW49" s="199">
        <v>26.63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26.63</v>
      </c>
      <c r="BD49" s="199">
        <v>26.63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26.63</v>
      </c>
      <c r="BL49" s="8">
        <f t="shared" si="21"/>
        <v>25.56</v>
      </c>
      <c r="BM49" s="8">
        <f t="shared" si="22"/>
        <v>25.56</v>
      </c>
      <c r="BN49" s="8">
        <f t="shared" si="23"/>
        <v>26.63</v>
      </c>
      <c r="BO49" s="8">
        <f t="shared" si="24"/>
        <v>26.63</v>
      </c>
      <c r="BP49" s="139">
        <f t="shared" si="25"/>
        <v>-1.0700000000000003</v>
      </c>
      <c r="BQ49" s="139">
        <f t="shared" si="26"/>
        <v>-1.0700000000000003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960</v>
      </c>
      <c r="G50" s="16">
        <f>'[3]19'!G52</f>
        <v>0</v>
      </c>
      <c r="H50" s="17">
        <f t="shared" si="27"/>
        <v>1280</v>
      </c>
      <c r="I50" s="15">
        <f>'[3]19'!J52</f>
        <v>270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26.63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26.63</v>
      </c>
      <c r="AE50" s="8">
        <f t="shared" si="11"/>
        <v>26.63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26.63</v>
      </c>
      <c r="AL50" s="8">
        <f t="shared" si="31"/>
        <v>216.74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216.74</v>
      </c>
      <c r="AT50" s="8">
        <v>25.56</v>
      </c>
      <c r="AU50" s="8">
        <v>25.56</v>
      </c>
      <c r="AW50" s="199">
        <v>26.63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26.63</v>
      </c>
      <c r="BD50" s="199">
        <v>26.63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26.63</v>
      </c>
      <c r="BL50" s="8">
        <f t="shared" si="21"/>
        <v>25.56</v>
      </c>
      <c r="BM50" s="8">
        <f t="shared" si="22"/>
        <v>25.56</v>
      </c>
      <c r="BN50" s="8">
        <f t="shared" si="23"/>
        <v>26.63</v>
      </c>
      <c r="BO50" s="8">
        <f t="shared" si="24"/>
        <v>26.63</v>
      </c>
      <c r="BP50" s="139">
        <f t="shared" si="25"/>
        <v>-1.0700000000000003</v>
      </c>
      <c r="BQ50" s="139">
        <f t="shared" si="26"/>
        <v>-1.0700000000000003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960</v>
      </c>
      <c r="G51" s="16">
        <f>'[3]19'!G53</f>
        <v>0</v>
      </c>
      <c r="H51" s="17">
        <f t="shared" si="27"/>
        <v>1280</v>
      </c>
      <c r="I51" s="15">
        <f>'[3]19'!J53</f>
        <v>270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26.63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26.63</v>
      </c>
      <c r="AE51" s="8">
        <f t="shared" si="11"/>
        <v>26.63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26.63</v>
      </c>
      <c r="AL51" s="8">
        <f t="shared" si="31"/>
        <v>216.74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216.74</v>
      </c>
      <c r="AT51" s="8">
        <v>25.56</v>
      </c>
      <c r="AU51" s="8">
        <v>25.56</v>
      </c>
      <c r="AW51" s="199">
        <v>26.63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26.63</v>
      </c>
      <c r="BD51" s="199">
        <v>26.63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26.63</v>
      </c>
      <c r="BL51" s="8">
        <f t="shared" si="21"/>
        <v>25.56</v>
      </c>
      <c r="BM51" s="8">
        <f t="shared" si="22"/>
        <v>25.56</v>
      </c>
      <c r="BN51" s="8">
        <f t="shared" si="23"/>
        <v>26.63</v>
      </c>
      <c r="BO51" s="8">
        <f t="shared" si="24"/>
        <v>26.63</v>
      </c>
      <c r="BP51" s="139">
        <f t="shared" si="25"/>
        <v>-1.0700000000000003</v>
      </c>
      <c r="BQ51" s="139">
        <f t="shared" si="26"/>
        <v>-1.0700000000000003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960</v>
      </c>
      <c r="G52" s="16">
        <f>'[3]19'!G54</f>
        <v>0</v>
      </c>
      <c r="H52" s="17">
        <f t="shared" si="27"/>
        <v>1280</v>
      </c>
      <c r="I52" s="15">
        <f>'[3]19'!J54</f>
        <v>270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26.63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26.63</v>
      </c>
      <c r="AE52" s="8">
        <f t="shared" si="11"/>
        <v>26.63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26.63</v>
      </c>
      <c r="AL52" s="8">
        <f t="shared" si="31"/>
        <v>216.74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216.74</v>
      </c>
      <c r="AT52" s="8">
        <v>25.56</v>
      </c>
      <c r="AU52" s="8">
        <v>25.56</v>
      </c>
      <c r="AW52" s="199">
        <v>26.63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26.63</v>
      </c>
      <c r="BD52" s="199">
        <v>26.63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26.63</v>
      </c>
      <c r="BL52" s="8">
        <f t="shared" si="21"/>
        <v>25.56</v>
      </c>
      <c r="BM52" s="8">
        <f t="shared" si="22"/>
        <v>25.56</v>
      </c>
      <c r="BN52" s="8">
        <f t="shared" si="23"/>
        <v>26.63</v>
      </c>
      <c r="BO52" s="8">
        <f t="shared" si="24"/>
        <v>26.63</v>
      </c>
      <c r="BP52" s="139">
        <f t="shared" si="25"/>
        <v>-1.0700000000000003</v>
      </c>
      <c r="BQ52" s="139">
        <f t="shared" si="26"/>
        <v>-1.0700000000000003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960</v>
      </c>
      <c r="G53" s="16">
        <f>'[3]19'!G55</f>
        <v>0</v>
      </c>
      <c r="H53" s="17">
        <f t="shared" si="27"/>
        <v>1280</v>
      </c>
      <c r="I53" s="15">
        <f>'[3]19'!J55</f>
        <v>270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26.63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26.63</v>
      </c>
      <c r="AE53" s="8">
        <f t="shared" si="11"/>
        <v>26.63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26.63</v>
      </c>
      <c r="AL53" s="8">
        <f t="shared" si="31"/>
        <v>216.74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216.74</v>
      </c>
      <c r="AT53" s="8">
        <v>25.56</v>
      </c>
      <c r="AU53" s="8">
        <v>25.56</v>
      </c>
      <c r="AW53" s="199">
        <v>26.63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26.63</v>
      </c>
      <c r="BD53" s="199">
        <v>26.63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26.63</v>
      </c>
      <c r="BL53" s="8">
        <f t="shared" si="21"/>
        <v>25.56</v>
      </c>
      <c r="BM53" s="8">
        <f t="shared" si="22"/>
        <v>25.56</v>
      </c>
      <c r="BN53" s="8">
        <f t="shared" si="23"/>
        <v>26.63</v>
      </c>
      <c r="BO53" s="8">
        <f t="shared" si="24"/>
        <v>26.63</v>
      </c>
      <c r="BP53" s="139">
        <f t="shared" si="25"/>
        <v>-1.0700000000000003</v>
      </c>
      <c r="BQ53" s="139">
        <f t="shared" si="26"/>
        <v>-1.0700000000000003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960</v>
      </c>
      <c r="G54" s="16">
        <f>'[3]19'!G56</f>
        <v>0</v>
      </c>
      <c r="H54" s="17">
        <f t="shared" si="27"/>
        <v>1280</v>
      </c>
      <c r="I54" s="15">
        <f>'[3]19'!J56</f>
        <v>270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26.63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26.63</v>
      </c>
      <c r="AE54" s="8">
        <f t="shared" si="11"/>
        <v>26.63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26.63</v>
      </c>
      <c r="AL54" s="8">
        <f t="shared" si="31"/>
        <v>216.74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216.74</v>
      </c>
      <c r="AT54" s="8">
        <v>25.56</v>
      </c>
      <c r="AU54" s="8">
        <v>25.56</v>
      </c>
      <c r="AW54" s="199">
        <v>26.63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26.63</v>
      </c>
      <c r="BD54" s="199">
        <v>26.63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26.63</v>
      </c>
      <c r="BL54" s="8">
        <f t="shared" si="21"/>
        <v>25.56</v>
      </c>
      <c r="BM54" s="8">
        <f t="shared" si="22"/>
        <v>25.56</v>
      </c>
      <c r="BN54" s="8">
        <f t="shared" si="23"/>
        <v>26.63</v>
      </c>
      <c r="BO54" s="8">
        <f t="shared" si="24"/>
        <v>26.63</v>
      </c>
      <c r="BP54" s="139">
        <f t="shared" si="25"/>
        <v>-1.0700000000000003</v>
      </c>
      <c r="BQ54" s="139">
        <f t="shared" si="26"/>
        <v>-1.0700000000000003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960</v>
      </c>
      <c r="G55" s="16">
        <f>'[3]19'!G57</f>
        <v>0</v>
      </c>
      <c r="H55" s="17">
        <f t="shared" si="27"/>
        <v>1280</v>
      </c>
      <c r="I55" s="15">
        <f>'[3]19'!J57</f>
        <v>270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26.63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26.63</v>
      </c>
      <c r="AE55" s="8">
        <f t="shared" si="11"/>
        <v>26.63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26.63</v>
      </c>
      <c r="AL55" s="8">
        <f t="shared" si="31"/>
        <v>216.74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216.74</v>
      </c>
      <c r="AT55" s="8">
        <v>25.56</v>
      </c>
      <c r="AU55" s="8">
        <v>25.56</v>
      </c>
      <c r="AW55" s="199">
        <v>26.63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26.63</v>
      </c>
      <c r="BD55" s="199">
        <v>26.63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26.63</v>
      </c>
      <c r="BL55" s="8">
        <f t="shared" si="21"/>
        <v>25.56</v>
      </c>
      <c r="BM55" s="8">
        <f t="shared" si="22"/>
        <v>25.56</v>
      </c>
      <c r="BN55" s="8">
        <f t="shared" si="23"/>
        <v>26.63</v>
      </c>
      <c r="BO55" s="8">
        <f t="shared" si="24"/>
        <v>26.63</v>
      </c>
      <c r="BP55" s="139">
        <f t="shared" si="25"/>
        <v>-1.0700000000000003</v>
      </c>
      <c r="BQ55" s="139">
        <f t="shared" si="26"/>
        <v>-1.0700000000000003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960</v>
      </c>
      <c r="G56" s="16">
        <f>'[3]19'!G58</f>
        <v>0</v>
      </c>
      <c r="H56" s="17">
        <f t="shared" si="27"/>
        <v>1280</v>
      </c>
      <c r="I56" s="15">
        <f>'[3]19'!J58</f>
        <v>270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26.63</v>
      </c>
      <c r="AE56" s="8">
        <f t="shared" si="11"/>
        <v>26.63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26.63</v>
      </c>
      <c r="AL56" s="8">
        <f t="shared" si="31"/>
        <v>216.74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216.74</v>
      </c>
      <c r="AT56" s="8">
        <v>25.56</v>
      </c>
      <c r="AU56" s="8">
        <v>25.56</v>
      </c>
      <c r="AW56" s="199">
        <v>26.63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26.63</v>
      </c>
      <c r="BD56" s="199">
        <v>26.63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26.63</v>
      </c>
      <c r="BL56" s="8">
        <f t="shared" si="21"/>
        <v>25.56</v>
      </c>
      <c r="BM56" s="8">
        <f t="shared" si="22"/>
        <v>25.56</v>
      </c>
      <c r="BN56" s="8">
        <f t="shared" si="23"/>
        <v>26.63</v>
      </c>
      <c r="BO56" s="8">
        <f t="shared" si="24"/>
        <v>26.63</v>
      </c>
      <c r="BP56" s="139">
        <f t="shared" si="25"/>
        <v>-1.0700000000000003</v>
      </c>
      <c r="BQ56" s="139">
        <f t="shared" si="26"/>
        <v>-1.0700000000000003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960</v>
      </c>
      <c r="G57" s="16">
        <f>'[3]19'!G59</f>
        <v>0</v>
      </c>
      <c r="H57" s="17">
        <f t="shared" si="27"/>
        <v>1280</v>
      </c>
      <c r="I57" s="15">
        <f>'[3]19'!J59</f>
        <v>270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26.63</v>
      </c>
      <c r="AE57" s="8">
        <f t="shared" si="11"/>
        <v>26.63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26.63</v>
      </c>
      <c r="AL57" s="8">
        <f t="shared" si="31"/>
        <v>216.74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216.74</v>
      </c>
      <c r="AT57" s="8">
        <v>25.56</v>
      </c>
      <c r="AU57" s="8">
        <v>25.56</v>
      </c>
      <c r="AW57" s="199">
        <v>26.63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26.63</v>
      </c>
      <c r="BD57" s="199">
        <v>26.63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26.63</v>
      </c>
      <c r="BL57" s="8">
        <f t="shared" si="21"/>
        <v>25.56</v>
      </c>
      <c r="BM57" s="8">
        <f t="shared" si="22"/>
        <v>25.56</v>
      </c>
      <c r="BN57" s="8">
        <f t="shared" si="23"/>
        <v>26.63</v>
      </c>
      <c r="BO57" s="8">
        <f t="shared" si="24"/>
        <v>26.63</v>
      </c>
      <c r="BP57" s="139">
        <f t="shared" si="25"/>
        <v>-1.0700000000000003</v>
      </c>
      <c r="BQ57" s="139">
        <f t="shared" si="26"/>
        <v>-1.0700000000000003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960</v>
      </c>
      <c r="G58" s="16">
        <f>'[3]19'!G60</f>
        <v>0</v>
      </c>
      <c r="H58" s="17">
        <f t="shared" si="27"/>
        <v>1280</v>
      </c>
      <c r="I58" s="15">
        <f>'[3]19'!J60</f>
        <v>270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26.63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26.63</v>
      </c>
      <c r="AE58" s="8">
        <f t="shared" si="11"/>
        <v>26.63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26.63</v>
      </c>
      <c r="AL58" s="8">
        <f t="shared" si="31"/>
        <v>216.74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216.74</v>
      </c>
      <c r="AT58" s="8">
        <v>25.56</v>
      </c>
      <c r="AU58" s="8">
        <v>25.56</v>
      </c>
      <c r="AW58" s="199">
        <v>26.63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26.63</v>
      </c>
      <c r="BD58" s="199">
        <v>26.63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26.63</v>
      </c>
      <c r="BL58" s="8">
        <f t="shared" si="21"/>
        <v>25.56</v>
      </c>
      <c r="BM58" s="8">
        <f t="shared" si="22"/>
        <v>25.56</v>
      </c>
      <c r="BN58" s="8">
        <f t="shared" si="23"/>
        <v>26.63</v>
      </c>
      <c r="BO58" s="8">
        <f t="shared" si="24"/>
        <v>26.63</v>
      </c>
      <c r="BP58" s="139">
        <f t="shared" si="25"/>
        <v>-1.0700000000000003</v>
      </c>
      <c r="BQ58" s="139">
        <f t="shared" si="26"/>
        <v>-1.0700000000000003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960</v>
      </c>
      <c r="G59" s="16">
        <f>'[3]19'!G61</f>
        <v>0</v>
      </c>
      <c r="H59" s="17">
        <f t="shared" si="27"/>
        <v>1280</v>
      </c>
      <c r="I59" s="15">
        <f>'[3]19'!J61</f>
        <v>270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26.63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26.63</v>
      </c>
      <c r="AE59" s="8">
        <f t="shared" si="11"/>
        <v>26.63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26.63</v>
      </c>
      <c r="AL59" s="8">
        <f t="shared" si="31"/>
        <v>216.74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216.74</v>
      </c>
      <c r="AT59" s="8">
        <v>25.56</v>
      </c>
      <c r="AU59" s="8">
        <v>25.56</v>
      </c>
      <c r="AW59" s="199">
        <v>26.63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26.63</v>
      </c>
      <c r="BD59" s="199">
        <v>26.63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26.63</v>
      </c>
      <c r="BL59" s="8">
        <f t="shared" si="21"/>
        <v>25.56</v>
      </c>
      <c r="BM59" s="8">
        <f t="shared" si="22"/>
        <v>25.56</v>
      </c>
      <c r="BN59" s="8">
        <f t="shared" si="23"/>
        <v>26.63</v>
      </c>
      <c r="BO59" s="8">
        <f t="shared" si="24"/>
        <v>26.63</v>
      </c>
      <c r="BP59" s="139">
        <f t="shared" si="25"/>
        <v>-1.0700000000000003</v>
      </c>
      <c r="BQ59" s="139">
        <f t="shared" si="26"/>
        <v>-1.0700000000000003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960</v>
      </c>
      <c r="G60" s="16">
        <f>'[3]19'!G62</f>
        <v>0</v>
      </c>
      <c r="H60" s="17">
        <f t="shared" si="27"/>
        <v>1280</v>
      </c>
      <c r="I60" s="15">
        <f>'[3]19'!J62</f>
        <v>270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26.63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26.63</v>
      </c>
      <c r="AE60" s="8">
        <f t="shared" si="11"/>
        <v>26.63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26.63</v>
      </c>
      <c r="AL60" s="8">
        <f t="shared" si="31"/>
        <v>216.74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216.74</v>
      </c>
      <c r="AT60" s="8">
        <v>25.56</v>
      </c>
      <c r="AU60" s="8">
        <v>25.56</v>
      </c>
      <c r="AW60" s="199">
        <v>26.63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26.63</v>
      </c>
      <c r="BD60" s="199">
        <v>26.63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26.63</v>
      </c>
      <c r="BL60" s="8">
        <f t="shared" si="21"/>
        <v>25.56</v>
      </c>
      <c r="BM60" s="8">
        <f t="shared" si="22"/>
        <v>25.56</v>
      </c>
      <c r="BN60" s="8">
        <f t="shared" si="23"/>
        <v>26.63</v>
      </c>
      <c r="BO60" s="8">
        <f t="shared" si="24"/>
        <v>26.63</v>
      </c>
      <c r="BP60" s="139">
        <f t="shared" si="25"/>
        <v>-1.0700000000000003</v>
      </c>
      <c r="BQ60" s="139">
        <f t="shared" si="26"/>
        <v>-1.0700000000000003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960</v>
      </c>
      <c r="G61" s="16">
        <f>'[3]19'!G63</f>
        <v>0</v>
      </c>
      <c r="H61" s="17">
        <f t="shared" si="27"/>
        <v>1280</v>
      </c>
      <c r="I61" s="15">
        <f>'[3]19'!J63</f>
        <v>270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26.63</v>
      </c>
      <c r="AE61" s="8">
        <f t="shared" si="11"/>
        <v>26.63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26.63</v>
      </c>
      <c r="AL61" s="8">
        <f t="shared" si="31"/>
        <v>216.74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216.74</v>
      </c>
      <c r="AT61" s="8">
        <v>25.56</v>
      </c>
      <c r="AU61" s="8">
        <v>25.56</v>
      </c>
      <c r="AW61" s="199">
        <v>26.63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26.63</v>
      </c>
      <c r="BD61" s="199">
        <v>26.63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26.63</v>
      </c>
      <c r="BL61" s="8">
        <f t="shared" si="21"/>
        <v>25.56</v>
      </c>
      <c r="BM61" s="8">
        <f t="shared" si="22"/>
        <v>25.56</v>
      </c>
      <c r="BN61" s="8">
        <f t="shared" si="23"/>
        <v>26.63</v>
      </c>
      <c r="BO61" s="8">
        <f t="shared" si="24"/>
        <v>26.63</v>
      </c>
      <c r="BP61" s="139">
        <f t="shared" si="25"/>
        <v>-1.0700000000000003</v>
      </c>
      <c r="BQ61" s="139">
        <f t="shared" si="26"/>
        <v>-1.0700000000000003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960</v>
      </c>
      <c r="G62" s="16">
        <f>'[3]19'!G64</f>
        <v>0</v>
      </c>
      <c r="H62" s="17">
        <f t="shared" si="27"/>
        <v>1280</v>
      </c>
      <c r="I62" s="15">
        <f>'[3]19'!J64</f>
        <v>270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26.63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26.63</v>
      </c>
      <c r="AE62" s="8">
        <f t="shared" si="11"/>
        <v>26.63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26.63</v>
      </c>
      <c r="AL62" s="8">
        <f t="shared" ref="AL62:AN98" si="35">Q62-X62-AE62</f>
        <v>216.74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216.74</v>
      </c>
      <c r="AT62" s="8">
        <v>25.56</v>
      </c>
      <c r="AU62" s="8">
        <v>25.56</v>
      </c>
      <c r="AW62" s="199">
        <v>26.63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26.63</v>
      </c>
      <c r="BD62" s="199">
        <v>26.63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26.63</v>
      </c>
      <c r="BL62" s="8">
        <f t="shared" si="21"/>
        <v>25.56</v>
      </c>
      <c r="BM62" s="8">
        <f t="shared" si="22"/>
        <v>25.56</v>
      </c>
      <c r="BN62" s="8">
        <f t="shared" si="23"/>
        <v>26.63</v>
      </c>
      <c r="BO62" s="8">
        <f t="shared" si="24"/>
        <v>26.63</v>
      </c>
      <c r="BP62" s="139">
        <f t="shared" si="25"/>
        <v>-1.0700000000000003</v>
      </c>
      <c r="BQ62" s="139">
        <f t="shared" si="26"/>
        <v>-1.0700000000000003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960</v>
      </c>
      <c r="G63" s="16">
        <f>'[3]19'!G65</f>
        <v>0</v>
      </c>
      <c r="H63" s="17">
        <f t="shared" si="27"/>
        <v>1280</v>
      </c>
      <c r="I63" s="15">
        <f>'[3]19'!J65</f>
        <v>270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26.63</v>
      </c>
      <c r="AE63" s="8">
        <f t="shared" si="11"/>
        <v>26.63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26.63</v>
      </c>
      <c r="AL63" s="8">
        <f t="shared" si="35"/>
        <v>216.74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216.74</v>
      </c>
      <c r="AT63" s="8">
        <v>25.56</v>
      </c>
      <c r="AU63" s="8">
        <v>25.56</v>
      </c>
      <c r="AW63" s="199">
        <v>26.63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26.63</v>
      </c>
      <c r="BD63" s="199">
        <v>26.63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26.63</v>
      </c>
      <c r="BL63" s="8">
        <f t="shared" si="21"/>
        <v>25.56</v>
      </c>
      <c r="BM63" s="8">
        <f t="shared" si="22"/>
        <v>25.56</v>
      </c>
      <c r="BN63" s="8">
        <f t="shared" si="23"/>
        <v>26.63</v>
      </c>
      <c r="BO63" s="8">
        <f t="shared" si="24"/>
        <v>26.63</v>
      </c>
      <c r="BP63" s="139">
        <f t="shared" si="25"/>
        <v>-1.0700000000000003</v>
      </c>
      <c r="BQ63" s="139">
        <f t="shared" si="26"/>
        <v>-1.0700000000000003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960</v>
      </c>
      <c r="G64" s="16">
        <f>'[3]19'!G66</f>
        <v>0</v>
      </c>
      <c r="H64" s="17">
        <f t="shared" si="27"/>
        <v>1280</v>
      </c>
      <c r="I64" s="15">
        <f>'[3]19'!J66</f>
        <v>270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26.63</v>
      </c>
      <c r="AE64" s="8">
        <f t="shared" si="11"/>
        <v>26.63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26.63</v>
      </c>
      <c r="AL64" s="8">
        <f t="shared" si="35"/>
        <v>216.74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216.74</v>
      </c>
      <c r="AT64" s="8">
        <v>25.56</v>
      </c>
      <c r="AU64" s="8">
        <v>25.56</v>
      </c>
      <c r="AW64" s="199">
        <v>26.63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26.63</v>
      </c>
      <c r="BD64" s="199">
        <v>26.63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26.63</v>
      </c>
      <c r="BL64" s="8">
        <f t="shared" si="21"/>
        <v>25.56</v>
      </c>
      <c r="BM64" s="8">
        <f t="shared" si="22"/>
        <v>25.56</v>
      </c>
      <c r="BN64" s="8">
        <f t="shared" si="23"/>
        <v>26.63</v>
      </c>
      <c r="BO64" s="8">
        <f t="shared" si="24"/>
        <v>26.63</v>
      </c>
      <c r="BP64" s="139">
        <f t="shared" si="25"/>
        <v>-1.0700000000000003</v>
      </c>
      <c r="BQ64" s="139">
        <f t="shared" si="26"/>
        <v>-1.0700000000000003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960</v>
      </c>
      <c r="G65" s="16">
        <f>'[3]19'!G67</f>
        <v>0</v>
      </c>
      <c r="H65" s="17">
        <f t="shared" si="27"/>
        <v>1280</v>
      </c>
      <c r="I65" s="15">
        <f>'[3]19'!J67</f>
        <v>270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26.63</v>
      </c>
      <c r="AE65" s="8">
        <f t="shared" si="11"/>
        <v>26.63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26.63</v>
      </c>
      <c r="AL65" s="8">
        <f t="shared" si="35"/>
        <v>216.74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216.74</v>
      </c>
      <c r="AT65" s="8">
        <v>25.56</v>
      </c>
      <c r="AU65" s="8">
        <v>25.56</v>
      </c>
      <c r="AW65" s="199">
        <v>26.63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26.63</v>
      </c>
      <c r="BD65" s="199">
        <v>26.63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26.63</v>
      </c>
      <c r="BL65" s="8">
        <f t="shared" si="21"/>
        <v>25.56</v>
      </c>
      <c r="BM65" s="8">
        <f t="shared" si="22"/>
        <v>25.56</v>
      </c>
      <c r="BN65" s="8">
        <f t="shared" si="23"/>
        <v>26.63</v>
      </c>
      <c r="BO65" s="8">
        <f t="shared" si="24"/>
        <v>26.63</v>
      </c>
      <c r="BP65" s="139">
        <f t="shared" si="25"/>
        <v>-1.0700000000000003</v>
      </c>
      <c r="BQ65" s="139">
        <f t="shared" si="26"/>
        <v>-1.0700000000000003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960</v>
      </c>
      <c r="G66" s="16">
        <f>'[3]19'!G68</f>
        <v>0</v>
      </c>
      <c r="H66" s="17">
        <f t="shared" si="27"/>
        <v>1280</v>
      </c>
      <c r="I66" s="15">
        <f>'[3]19'!J68</f>
        <v>270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24.92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24.92</v>
      </c>
      <c r="AE66" s="8">
        <f t="shared" si="11"/>
        <v>24.92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24.92</v>
      </c>
      <c r="AL66" s="8">
        <f t="shared" si="35"/>
        <v>220.15999999999997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220.15999999999997</v>
      </c>
      <c r="AT66" s="8">
        <v>23.92</v>
      </c>
      <c r="AU66" s="8">
        <v>23.92</v>
      </c>
      <c r="AW66" s="199">
        <v>24.92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24.92</v>
      </c>
      <c r="BD66" s="199">
        <v>24.92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24.92</v>
      </c>
      <c r="BL66" s="8">
        <f t="shared" si="21"/>
        <v>23.92</v>
      </c>
      <c r="BM66" s="8">
        <f t="shared" si="22"/>
        <v>23.92</v>
      </c>
      <c r="BN66" s="8">
        <f t="shared" si="23"/>
        <v>24.92</v>
      </c>
      <c r="BO66" s="8">
        <f t="shared" si="24"/>
        <v>24.92</v>
      </c>
      <c r="BP66" s="139">
        <f t="shared" si="25"/>
        <v>-1</v>
      </c>
      <c r="BQ66" s="139">
        <f t="shared" si="26"/>
        <v>-1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960</v>
      </c>
      <c r="G67" s="16">
        <f>'[3]19'!G69</f>
        <v>0</v>
      </c>
      <c r="H67" s="17">
        <f t="shared" si="27"/>
        <v>1280</v>
      </c>
      <c r="I67" s="15">
        <f>'[3]19'!J69</f>
        <v>270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24.92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24.92</v>
      </c>
      <c r="AE67" s="8">
        <f t="shared" si="11"/>
        <v>24.92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24.92</v>
      </c>
      <c r="AL67" s="8">
        <f t="shared" si="35"/>
        <v>220.15999999999997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220.15999999999997</v>
      </c>
      <c r="AT67" s="8">
        <v>23.92</v>
      </c>
      <c r="AU67" s="8">
        <v>23.92</v>
      </c>
      <c r="AW67" s="199">
        <v>24.92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24.92</v>
      </c>
      <c r="BD67" s="199">
        <v>24.92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24.92</v>
      </c>
      <c r="BL67" s="8">
        <f t="shared" si="21"/>
        <v>23.92</v>
      </c>
      <c r="BM67" s="8">
        <f t="shared" si="22"/>
        <v>23.92</v>
      </c>
      <c r="BN67" s="8">
        <f t="shared" si="23"/>
        <v>24.92</v>
      </c>
      <c r="BO67" s="8">
        <f t="shared" si="24"/>
        <v>24.92</v>
      </c>
      <c r="BP67" s="139">
        <f t="shared" si="25"/>
        <v>-1</v>
      </c>
      <c r="BQ67" s="139">
        <f t="shared" si="26"/>
        <v>-1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960</v>
      </c>
      <c r="G68" s="16">
        <f>'[3]19'!G70</f>
        <v>0</v>
      </c>
      <c r="H68" s="17">
        <f t="shared" si="27"/>
        <v>1280</v>
      </c>
      <c r="I68" s="15">
        <f>'[3]19'!J70</f>
        <v>270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24.92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24.92</v>
      </c>
      <c r="AE68" s="8">
        <f t="shared" ref="AE68:AE98" si="43">BD68</f>
        <v>24.92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24.92</v>
      </c>
      <c r="AL68" s="8">
        <f t="shared" si="35"/>
        <v>220.15999999999997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220.15999999999997</v>
      </c>
      <c r="AT68" s="8">
        <v>23.92</v>
      </c>
      <c r="AU68" s="8">
        <v>23.92</v>
      </c>
      <c r="AW68" s="199">
        <v>24.92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24.92</v>
      </c>
      <c r="BD68" s="199">
        <v>24.92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24.92</v>
      </c>
      <c r="BL68" s="8">
        <f t="shared" ref="BL68:BL98" si="53">AT68</f>
        <v>23.92</v>
      </c>
      <c r="BM68" s="8">
        <f t="shared" ref="BM68:BM98" si="54">AU68</f>
        <v>23.92</v>
      </c>
      <c r="BN68" s="8">
        <f t="shared" ref="BN68:BN98" si="55">BC68</f>
        <v>24.92</v>
      </c>
      <c r="BO68" s="8">
        <f t="shared" ref="BO68:BO98" si="56">BJ68</f>
        <v>24.92</v>
      </c>
      <c r="BP68" s="139">
        <f t="shared" ref="BP68:BP98" si="57">BL68-BN68</f>
        <v>-1</v>
      </c>
      <c r="BQ68" s="139">
        <f t="shared" ref="BQ68:BQ98" si="58">BM68-BO68</f>
        <v>-1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960</v>
      </c>
      <c r="G69" s="16">
        <f>'[3]19'!G71</f>
        <v>0</v>
      </c>
      <c r="H69" s="17">
        <f t="shared" ref="H69:H98" si="59">SUM(B69:G69)</f>
        <v>1280</v>
      </c>
      <c r="I69" s="15">
        <f>'[3]19'!J71</f>
        <v>270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24.92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24.92</v>
      </c>
      <c r="AE69" s="8">
        <f t="shared" si="43"/>
        <v>24.92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24.92</v>
      </c>
      <c r="AL69" s="8">
        <f t="shared" si="35"/>
        <v>220.15999999999997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220.15999999999997</v>
      </c>
      <c r="AT69" s="8">
        <v>23.92</v>
      </c>
      <c r="AU69" s="8">
        <v>23.92</v>
      </c>
      <c r="AW69" s="199">
        <v>24.92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24.92</v>
      </c>
      <c r="BD69" s="199">
        <v>24.92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24.92</v>
      </c>
      <c r="BL69" s="8">
        <f t="shared" si="53"/>
        <v>23.92</v>
      </c>
      <c r="BM69" s="8">
        <f t="shared" si="54"/>
        <v>23.92</v>
      </c>
      <c r="BN69" s="8">
        <f t="shared" si="55"/>
        <v>24.92</v>
      </c>
      <c r="BO69" s="8">
        <f t="shared" si="56"/>
        <v>24.92</v>
      </c>
      <c r="BP69" s="139">
        <f t="shared" si="57"/>
        <v>-1</v>
      </c>
      <c r="BQ69" s="139">
        <f t="shared" si="58"/>
        <v>-1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960</v>
      </c>
      <c r="G70" s="16">
        <f>'[3]19'!G72</f>
        <v>0</v>
      </c>
      <c r="H70" s="17">
        <f t="shared" si="59"/>
        <v>1280</v>
      </c>
      <c r="I70" s="15">
        <f>'[3]19'!J72</f>
        <v>270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24.92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24.92</v>
      </c>
      <c r="AE70" s="8">
        <f t="shared" si="43"/>
        <v>24.92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24.92</v>
      </c>
      <c r="AL70" s="8">
        <f t="shared" si="35"/>
        <v>220.15999999999997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220.15999999999997</v>
      </c>
      <c r="AT70" s="8">
        <v>23.92</v>
      </c>
      <c r="AU70" s="8">
        <v>23.92</v>
      </c>
      <c r="AW70" s="199">
        <v>24.92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24.92</v>
      </c>
      <c r="BD70" s="199">
        <v>24.92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24.92</v>
      </c>
      <c r="BL70" s="8">
        <f t="shared" si="53"/>
        <v>23.92</v>
      </c>
      <c r="BM70" s="8">
        <f t="shared" si="54"/>
        <v>23.92</v>
      </c>
      <c r="BN70" s="8">
        <f t="shared" si="55"/>
        <v>24.92</v>
      </c>
      <c r="BO70" s="8">
        <f t="shared" si="56"/>
        <v>24.92</v>
      </c>
      <c r="BP70" s="139">
        <f t="shared" si="57"/>
        <v>-1</v>
      </c>
      <c r="BQ70" s="139">
        <f t="shared" si="58"/>
        <v>-1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960</v>
      </c>
      <c r="G71" s="16">
        <f>'[3]19'!G73</f>
        <v>0</v>
      </c>
      <c r="H71" s="17">
        <f t="shared" si="59"/>
        <v>1280</v>
      </c>
      <c r="I71" s="15">
        <f>'[3]19'!J73</f>
        <v>270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24.92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24.92</v>
      </c>
      <c r="AE71" s="8">
        <f t="shared" si="43"/>
        <v>24.92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24.92</v>
      </c>
      <c r="AL71" s="8">
        <f t="shared" si="35"/>
        <v>220.15999999999997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220.15999999999997</v>
      </c>
      <c r="AT71" s="8">
        <v>23.92</v>
      </c>
      <c r="AU71" s="8">
        <v>23.92</v>
      </c>
      <c r="AW71" s="199">
        <v>24.92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24.92</v>
      </c>
      <c r="BD71" s="199">
        <v>24.92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24.92</v>
      </c>
      <c r="BL71" s="8">
        <f t="shared" si="53"/>
        <v>23.92</v>
      </c>
      <c r="BM71" s="8">
        <f t="shared" si="54"/>
        <v>23.92</v>
      </c>
      <c r="BN71" s="8">
        <f t="shared" si="55"/>
        <v>24.92</v>
      </c>
      <c r="BO71" s="8">
        <f t="shared" si="56"/>
        <v>24.92</v>
      </c>
      <c r="BP71" s="139">
        <f t="shared" si="57"/>
        <v>-1</v>
      </c>
      <c r="BQ71" s="139">
        <f t="shared" si="58"/>
        <v>-1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960</v>
      </c>
      <c r="G72" s="16">
        <f>'[3]19'!G74</f>
        <v>0</v>
      </c>
      <c r="H72" s="17">
        <f t="shared" si="59"/>
        <v>1280</v>
      </c>
      <c r="I72" s="15">
        <f>'[3]19'!J74</f>
        <v>270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24.92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24.92</v>
      </c>
      <c r="AE72" s="8">
        <f t="shared" si="43"/>
        <v>24.92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24.92</v>
      </c>
      <c r="AL72" s="8">
        <f t="shared" si="35"/>
        <v>220.15999999999997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220.15999999999997</v>
      </c>
      <c r="AT72" s="8">
        <v>23.92</v>
      </c>
      <c r="AU72" s="8">
        <v>23.92</v>
      </c>
      <c r="AW72" s="199">
        <v>24.92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24.92</v>
      </c>
      <c r="BD72" s="199">
        <v>24.92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24.92</v>
      </c>
      <c r="BL72" s="8">
        <f t="shared" si="53"/>
        <v>23.92</v>
      </c>
      <c r="BM72" s="8">
        <f t="shared" si="54"/>
        <v>23.92</v>
      </c>
      <c r="BN72" s="8">
        <f t="shared" si="55"/>
        <v>24.92</v>
      </c>
      <c r="BO72" s="8">
        <f t="shared" si="56"/>
        <v>24.92</v>
      </c>
      <c r="BP72" s="139">
        <f t="shared" si="57"/>
        <v>-1</v>
      </c>
      <c r="BQ72" s="139">
        <f t="shared" si="58"/>
        <v>-1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960</v>
      </c>
      <c r="G73" s="16">
        <f>'[3]19'!G75</f>
        <v>0</v>
      </c>
      <c r="H73" s="17">
        <f t="shared" si="59"/>
        <v>1280</v>
      </c>
      <c r="I73" s="15">
        <f>'[3]19'!J75</f>
        <v>270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24.92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24.92</v>
      </c>
      <c r="AE73" s="8">
        <f t="shared" si="43"/>
        <v>24.92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24.92</v>
      </c>
      <c r="AL73" s="8">
        <f t="shared" si="35"/>
        <v>220.15999999999997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220.15999999999997</v>
      </c>
      <c r="AT73" s="8">
        <v>23.92</v>
      </c>
      <c r="AU73" s="8">
        <v>23.92</v>
      </c>
      <c r="AW73" s="199">
        <v>24.92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24.92</v>
      </c>
      <c r="BD73" s="199">
        <v>24.92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24.92</v>
      </c>
      <c r="BL73" s="8">
        <f t="shared" si="53"/>
        <v>23.92</v>
      </c>
      <c r="BM73" s="8">
        <f t="shared" si="54"/>
        <v>23.92</v>
      </c>
      <c r="BN73" s="8">
        <f t="shared" si="55"/>
        <v>24.92</v>
      </c>
      <c r="BO73" s="8">
        <f t="shared" si="56"/>
        <v>24.92</v>
      </c>
      <c r="BP73" s="139">
        <f t="shared" si="57"/>
        <v>-1</v>
      </c>
      <c r="BQ73" s="139">
        <f t="shared" si="58"/>
        <v>-1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960</v>
      </c>
      <c r="G74" s="16">
        <f>'[3]19'!G76</f>
        <v>0</v>
      </c>
      <c r="H74" s="17">
        <f t="shared" si="59"/>
        <v>1280</v>
      </c>
      <c r="I74" s="15">
        <f>'[3]19'!J76</f>
        <v>270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24.92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24.92</v>
      </c>
      <c r="AE74" s="8">
        <f t="shared" si="43"/>
        <v>24.92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24.92</v>
      </c>
      <c r="AL74" s="8">
        <f t="shared" si="35"/>
        <v>220.15999999999997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220.15999999999997</v>
      </c>
      <c r="AT74" s="8">
        <v>23.92</v>
      </c>
      <c r="AU74" s="8">
        <v>23.92</v>
      </c>
      <c r="AW74" s="199">
        <v>24.92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24.92</v>
      </c>
      <c r="BD74" s="199">
        <v>24.92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24.92</v>
      </c>
      <c r="BL74" s="8">
        <f t="shared" si="53"/>
        <v>23.92</v>
      </c>
      <c r="BM74" s="8">
        <f t="shared" si="54"/>
        <v>23.92</v>
      </c>
      <c r="BN74" s="8">
        <f t="shared" si="55"/>
        <v>24.92</v>
      </c>
      <c r="BO74" s="8">
        <f t="shared" si="56"/>
        <v>24.92</v>
      </c>
      <c r="BP74" s="139">
        <f t="shared" si="57"/>
        <v>-1</v>
      </c>
      <c r="BQ74" s="139">
        <f t="shared" si="58"/>
        <v>-1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980</v>
      </c>
      <c r="G75" s="16">
        <f>'[3]19'!G77</f>
        <v>0</v>
      </c>
      <c r="H75" s="17">
        <f t="shared" si="59"/>
        <v>1300</v>
      </c>
      <c r="I75" s="15">
        <f>'[3]19'!J77</f>
        <v>270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24.92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24.92</v>
      </c>
      <c r="AE75" s="8">
        <f t="shared" si="43"/>
        <v>24.92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24.92</v>
      </c>
      <c r="AL75" s="8">
        <f t="shared" si="35"/>
        <v>220.15999999999997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220.15999999999997</v>
      </c>
      <c r="AT75" s="8">
        <v>23.92</v>
      </c>
      <c r="AU75" s="8">
        <v>23.92</v>
      </c>
      <c r="AW75" s="199">
        <v>24.92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24.92</v>
      </c>
      <c r="BD75" s="199">
        <v>24.92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24.92</v>
      </c>
      <c r="BL75" s="8">
        <f t="shared" si="53"/>
        <v>23.92</v>
      </c>
      <c r="BM75" s="8">
        <f t="shared" si="54"/>
        <v>23.92</v>
      </c>
      <c r="BN75" s="8">
        <f t="shared" si="55"/>
        <v>24.92</v>
      </c>
      <c r="BO75" s="8">
        <f t="shared" si="56"/>
        <v>24.92</v>
      </c>
      <c r="BP75" s="139">
        <f t="shared" si="57"/>
        <v>-1</v>
      </c>
      <c r="BQ75" s="139">
        <f t="shared" si="58"/>
        <v>-1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980</v>
      </c>
      <c r="G76" s="16">
        <f>'[3]19'!G78</f>
        <v>0</v>
      </c>
      <c r="H76" s="17">
        <f t="shared" si="59"/>
        <v>1300</v>
      </c>
      <c r="I76" s="15">
        <f>'[3]19'!J78</f>
        <v>270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25.52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25.52</v>
      </c>
      <c r="AE76" s="8">
        <f t="shared" si="43"/>
        <v>25.52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25.52</v>
      </c>
      <c r="AL76" s="8">
        <f t="shared" si="35"/>
        <v>218.95999999999998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218.95999999999998</v>
      </c>
      <c r="AT76" s="8">
        <v>24.49</v>
      </c>
      <c r="AU76" s="8">
        <v>24.49</v>
      </c>
      <c r="AW76" s="199">
        <v>25.52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25.52</v>
      </c>
      <c r="BD76" s="199">
        <v>25.52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25.52</v>
      </c>
      <c r="BL76" s="8">
        <f t="shared" si="53"/>
        <v>24.49</v>
      </c>
      <c r="BM76" s="8">
        <f t="shared" si="54"/>
        <v>24.49</v>
      </c>
      <c r="BN76" s="8">
        <f t="shared" si="55"/>
        <v>25.52</v>
      </c>
      <c r="BO76" s="8">
        <f t="shared" si="56"/>
        <v>25.52</v>
      </c>
      <c r="BP76" s="139">
        <f t="shared" si="57"/>
        <v>-1.0300000000000011</v>
      </c>
      <c r="BQ76" s="139">
        <f t="shared" si="58"/>
        <v>-1.0300000000000011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980</v>
      </c>
      <c r="G77" s="16">
        <f>'[3]19'!G79</f>
        <v>0</v>
      </c>
      <c r="H77" s="17">
        <f t="shared" si="59"/>
        <v>1300</v>
      </c>
      <c r="I77" s="15">
        <f>'[3]19'!J79</f>
        <v>270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15.89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15.89</v>
      </c>
      <c r="AE77" s="8">
        <f t="shared" si="43"/>
        <v>15.89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15.89</v>
      </c>
      <c r="AL77" s="8">
        <f t="shared" si="35"/>
        <v>238.22000000000003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238.22000000000003</v>
      </c>
      <c r="AT77" s="8">
        <v>24.49</v>
      </c>
      <c r="AU77" s="8">
        <v>24.49</v>
      </c>
      <c r="AW77" s="199">
        <v>15.89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15.89</v>
      </c>
      <c r="BD77" s="199">
        <v>15.89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15.89</v>
      </c>
      <c r="BL77" s="8">
        <f t="shared" si="53"/>
        <v>24.49</v>
      </c>
      <c r="BM77" s="8">
        <f t="shared" si="54"/>
        <v>24.49</v>
      </c>
      <c r="BN77" s="8">
        <f t="shared" si="55"/>
        <v>15.89</v>
      </c>
      <c r="BO77" s="8">
        <f t="shared" si="56"/>
        <v>15.89</v>
      </c>
      <c r="BP77" s="139">
        <f t="shared" si="57"/>
        <v>8.5999999999999979</v>
      </c>
      <c r="BQ77" s="139">
        <f t="shared" si="58"/>
        <v>8.5999999999999979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980</v>
      </c>
      <c r="G78" s="16">
        <f>'[3]19'!G80</f>
        <v>0</v>
      </c>
      <c r="H78" s="17">
        <f t="shared" si="59"/>
        <v>1300</v>
      </c>
      <c r="I78" s="15">
        <f>'[3]19'!J80</f>
        <v>270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15.89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15.89</v>
      </c>
      <c r="AE78" s="8">
        <f t="shared" si="43"/>
        <v>15.89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15.89</v>
      </c>
      <c r="AL78" s="8">
        <f t="shared" si="35"/>
        <v>238.22000000000003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238.22000000000003</v>
      </c>
      <c r="AT78" s="8">
        <v>24.49</v>
      </c>
      <c r="AU78" s="8">
        <v>24.49</v>
      </c>
      <c r="AW78" s="199">
        <v>15.89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15.89</v>
      </c>
      <c r="BD78" s="199">
        <v>15.89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15.89</v>
      </c>
      <c r="BL78" s="8">
        <f t="shared" si="53"/>
        <v>24.49</v>
      </c>
      <c r="BM78" s="8">
        <f t="shared" si="54"/>
        <v>24.49</v>
      </c>
      <c r="BN78" s="8">
        <f t="shared" si="55"/>
        <v>15.89</v>
      </c>
      <c r="BO78" s="8">
        <f t="shared" si="56"/>
        <v>15.89</v>
      </c>
      <c r="BP78" s="139">
        <f t="shared" si="57"/>
        <v>8.5999999999999979</v>
      </c>
      <c r="BQ78" s="139">
        <f t="shared" si="58"/>
        <v>8.5999999999999979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980</v>
      </c>
      <c r="G79" s="16">
        <f>'[3]19'!G81</f>
        <v>0</v>
      </c>
      <c r="H79" s="17">
        <f t="shared" si="59"/>
        <v>1300</v>
      </c>
      <c r="I79" s="15">
        <f>'[3]19'!J81</f>
        <v>270.22000000000003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270.22000000000003</v>
      </c>
      <c r="P79" s="18">
        <f>frq!C79</f>
        <v>1</v>
      </c>
      <c r="Q79" s="15">
        <f t="shared" si="33"/>
        <v>270.22000000000003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270.22000000000003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238.22000000000003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238.22000000000003</v>
      </c>
      <c r="AT79" s="8">
        <v>30.71</v>
      </c>
      <c r="AU79" s="8">
        <v>0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0</v>
      </c>
      <c r="BL79" s="8">
        <f t="shared" si="53"/>
        <v>30.71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9">
        <f t="shared" si="57"/>
        <v>-1.2899999999999991</v>
      </c>
      <c r="BQ79" s="139">
        <f t="shared" si="58"/>
        <v>0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980</v>
      </c>
      <c r="G80" s="16">
        <f>'[3]19'!G82</f>
        <v>0</v>
      </c>
      <c r="H80" s="17">
        <f t="shared" si="59"/>
        <v>1300</v>
      </c>
      <c r="I80" s="15">
        <f>'[3]19'!J82</f>
        <v>270.22000000000003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270.22000000000003</v>
      </c>
      <c r="P80" s="18">
        <f>frq!C80</f>
        <v>1</v>
      </c>
      <c r="Q80" s="15">
        <f t="shared" si="33"/>
        <v>270.22000000000003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270.22000000000003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238.22000000000003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238.22000000000003</v>
      </c>
      <c r="AT80" s="8">
        <v>30.71</v>
      </c>
      <c r="AU80" s="8">
        <v>0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0</v>
      </c>
      <c r="BL80" s="8">
        <f t="shared" si="53"/>
        <v>30.71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9">
        <f t="shared" si="57"/>
        <v>-1.2899999999999991</v>
      </c>
      <c r="BQ80" s="139">
        <f t="shared" si="58"/>
        <v>0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980</v>
      </c>
      <c r="G81" s="16">
        <f>'[3]19'!G83</f>
        <v>0</v>
      </c>
      <c r="H81" s="17">
        <f t="shared" si="59"/>
        <v>1300</v>
      </c>
      <c r="I81" s="15">
        <f>'[3]19'!J83</f>
        <v>270.22000000000003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270.22000000000003</v>
      </c>
      <c r="P81" s="18">
        <f>frq!C81</f>
        <v>1</v>
      </c>
      <c r="Q81" s="15">
        <f t="shared" si="33"/>
        <v>270.22000000000003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270.22000000000003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238.22000000000003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238.22000000000003</v>
      </c>
      <c r="AT81" s="8">
        <v>30.71</v>
      </c>
      <c r="AU81" s="8">
        <v>0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0</v>
      </c>
      <c r="BL81" s="8">
        <f t="shared" si="53"/>
        <v>30.71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39">
        <f t="shared" si="57"/>
        <v>-1.2899999999999991</v>
      </c>
      <c r="BQ81" s="139">
        <f t="shared" si="58"/>
        <v>0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980</v>
      </c>
      <c r="G82" s="16">
        <f>'[3]19'!G84</f>
        <v>0</v>
      </c>
      <c r="H82" s="17">
        <f t="shared" si="59"/>
        <v>1300</v>
      </c>
      <c r="I82" s="15">
        <f>'[3]19'!J84</f>
        <v>270.22000000000003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270.22000000000003</v>
      </c>
      <c r="P82" s="18">
        <f>frq!C82</f>
        <v>1</v>
      </c>
      <c r="Q82" s="15">
        <f t="shared" si="33"/>
        <v>270.22000000000003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270.22000000000003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238.22000000000003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238.22000000000003</v>
      </c>
      <c r="AT82" s="8">
        <v>30.71</v>
      </c>
      <c r="AU82" s="8">
        <v>0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0</v>
      </c>
      <c r="BL82" s="8">
        <f t="shared" si="53"/>
        <v>30.71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39">
        <f t="shared" si="57"/>
        <v>-1.2899999999999991</v>
      </c>
      <c r="BQ82" s="139">
        <f t="shared" si="58"/>
        <v>0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980</v>
      </c>
      <c r="G83" s="16">
        <f>'[3]19'!G85</f>
        <v>0</v>
      </c>
      <c r="H83" s="17">
        <f t="shared" si="59"/>
        <v>1300</v>
      </c>
      <c r="I83" s="15">
        <f>'[3]19'!J85</f>
        <v>270.22000000000003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270.22000000000003</v>
      </c>
      <c r="P83" s="18">
        <f>frq!C83</f>
        <v>1</v>
      </c>
      <c r="Q83" s="15">
        <f t="shared" si="33"/>
        <v>270.22000000000003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270.22000000000003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238.22000000000003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238.22000000000003</v>
      </c>
      <c r="AT83" s="8">
        <v>30.71</v>
      </c>
      <c r="AU83" s="8">
        <v>0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0</v>
      </c>
      <c r="BL83" s="8">
        <f t="shared" si="53"/>
        <v>30.71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39">
        <f t="shared" si="57"/>
        <v>-1.2899999999999991</v>
      </c>
      <c r="BQ83" s="139">
        <f t="shared" si="58"/>
        <v>0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980</v>
      </c>
      <c r="G84" s="16">
        <f>'[3]19'!G86</f>
        <v>0</v>
      </c>
      <c r="H84" s="17">
        <f t="shared" si="59"/>
        <v>1300</v>
      </c>
      <c r="I84" s="15">
        <f>'[3]19'!J86</f>
        <v>270.22000000000003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270.22000000000003</v>
      </c>
      <c r="P84" s="18">
        <f>frq!C84</f>
        <v>1</v>
      </c>
      <c r="Q84" s="15">
        <f t="shared" si="33"/>
        <v>270.22000000000003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270.22000000000003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238.22000000000003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238.22000000000003</v>
      </c>
      <c r="AT84" s="8">
        <v>30.71</v>
      </c>
      <c r="AU84" s="8">
        <v>0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0</v>
      </c>
      <c r="BL84" s="8">
        <f t="shared" si="53"/>
        <v>30.71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39">
        <f t="shared" si="57"/>
        <v>-1.2899999999999991</v>
      </c>
      <c r="BQ84" s="139">
        <f t="shared" si="58"/>
        <v>0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980</v>
      </c>
      <c r="G85" s="16">
        <f>'[3]19'!G87</f>
        <v>0</v>
      </c>
      <c r="H85" s="17">
        <f t="shared" si="59"/>
        <v>1300</v>
      </c>
      <c r="I85" s="15">
        <f>'[3]19'!J87</f>
        <v>270.22000000000003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270.22000000000003</v>
      </c>
      <c r="P85" s="18">
        <f>frq!C85</f>
        <v>1</v>
      </c>
      <c r="Q85" s="15">
        <f t="shared" si="33"/>
        <v>270.22000000000003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270.22000000000003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238.22000000000003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238.22000000000003</v>
      </c>
      <c r="AT85" s="8">
        <v>30.71</v>
      </c>
      <c r="AU85" s="8">
        <v>0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0</v>
      </c>
      <c r="BL85" s="8">
        <f t="shared" si="53"/>
        <v>30.71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39">
        <f t="shared" si="57"/>
        <v>-1.2899999999999991</v>
      </c>
      <c r="BQ85" s="139">
        <f t="shared" si="58"/>
        <v>0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980</v>
      </c>
      <c r="G86" s="16">
        <f>'[3]19'!G88</f>
        <v>0</v>
      </c>
      <c r="H86" s="17">
        <f t="shared" si="59"/>
        <v>1300</v>
      </c>
      <c r="I86" s="15">
        <f>'[3]19'!J88</f>
        <v>270.22000000000003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270.22000000000003</v>
      </c>
      <c r="P86" s="18">
        <f>frq!C86</f>
        <v>1</v>
      </c>
      <c r="Q86" s="15">
        <f t="shared" si="33"/>
        <v>270.22000000000003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270.22000000000003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238.22000000000003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238.22000000000003</v>
      </c>
      <c r="AT86" s="8">
        <v>30.71</v>
      </c>
      <c r="AU86" s="8">
        <v>0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0</v>
      </c>
      <c r="BL86" s="8">
        <f t="shared" si="53"/>
        <v>30.71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39">
        <f t="shared" si="57"/>
        <v>-1.2899999999999991</v>
      </c>
      <c r="BQ86" s="139">
        <f t="shared" si="58"/>
        <v>0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980</v>
      </c>
      <c r="G87" s="16">
        <f>'[3]19'!G89</f>
        <v>0</v>
      </c>
      <c r="H87" s="17">
        <f t="shared" si="59"/>
        <v>1300</v>
      </c>
      <c r="I87" s="15">
        <f>'[3]19'!J89</f>
        <v>270.22000000000003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270.22000000000003</v>
      </c>
      <c r="P87" s="18">
        <f>frq!C87</f>
        <v>1</v>
      </c>
      <c r="Q87" s="15">
        <f t="shared" si="33"/>
        <v>270.22000000000003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270.22000000000003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238.22000000000003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238.22000000000003</v>
      </c>
      <c r="AT87" s="8">
        <v>30.71</v>
      </c>
      <c r="AU87" s="8">
        <v>0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0</v>
      </c>
      <c r="BL87" s="8">
        <f t="shared" si="53"/>
        <v>30.71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39">
        <f t="shared" si="57"/>
        <v>-1.2899999999999991</v>
      </c>
      <c r="BQ87" s="139">
        <f t="shared" si="58"/>
        <v>0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980</v>
      </c>
      <c r="G88" s="16">
        <f>'[3]19'!G90</f>
        <v>0</v>
      </c>
      <c r="H88" s="17">
        <f t="shared" si="59"/>
        <v>1300</v>
      </c>
      <c r="I88" s="15">
        <f>'[3]19'!J90</f>
        <v>270.22000000000003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270.22000000000003</v>
      </c>
      <c r="P88" s="18">
        <f>frq!C88</f>
        <v>1</v>
      </c>
      <c r="Q88" s="15">
        <f t="shared" si="33"/>
        <v>270.22000000000003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270.22000000000003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238.22000000000003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238.22000000000003</v>
      </c>
      <c r="AT88" s="8">
        <v>30.71</v>
      </c>
      <c r="AU88" s="8">
        <v>0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0</v>
      </c>
      <c r="BL88" s="8">
        <f t="shared" si="53"/>
        <v>30.71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39">
        <f t="shared" si="57"/>
        <v>-1.2899999999999991</v>
      </c>
      <c r="BQ88" s="139">
        <f t="shared" si="58"/>
        <v>0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980</v>
      </c>
      <c r="G89" s="16">
        <f>'[3]19'!G91</f>
        <v>0</v>
      </c>
      <c r="H89" s="17">
        <f t="shared" si="59"/>
        <v>1300</v>
      </c>
      <c r="I89" s="15">
        <f>'[3]19'!J91</f>
        <v>270.22000000000003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270.22000000000003</v>
      </c>
      <c r="P89" s="18">
        <f>frq!C89</f>
        <v>1</v>
      </c>
      <c r="Q89" s="15">
        <f t="shared" si="33"/>
        <v>270.22000000000003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270.22000000000003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238.22000000000003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238.22000000000003</v>
      </c>
      <c r="AT89" s="8">
        <v>30.71</v>
      </c>
      <c r="AU89" s="8">
        <v>0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0</v>
      </c>
      <c r="BL89" s="8">
        <f t="shared" si="53"/>
        <v>30.71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39">
        <f t="shared" si="57"/>
        <v>-1.2899999999999991</v>
      </c>
      <c r="BQ89" s="139">
        <f t="shared" si="58"/>
        <v>0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980</v>
      </c>
      <c r="G90" s="16">
        <f>'[3]19'!G92</f>
        <v>0</v>
      </c>
      <c r="H90" s="17">
        <f t="shared" si="59"/>
        <v>1300</v>
      </c>
      <c r="I90" s="15">
        <f>'[3]19'!J92</f>
        <v>270.22000000000003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270.22000000000003</v>
      </c>
      <c r="P90" s="18">
        <f>frq!C90</f>
        <v>1</v>
      </c>
      <c r="Q90" s="15">
        <f t="shared" si="33"/>
        <v>270.22000000000003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270.22000000000003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238.22000000000003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238.22000000000003</v>
      </c>
      <c r="AT90" s="8">
        <v>30.71</v>
      </c>
      <c r="AU90" s="8">
        <v>0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0</v>
      </c>
      <c r="BL90" s="8">
        <f t="shared" si="53"/>
        <v>30.71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39">
        <f t="shared" si="57"/>
        <v>-1.2899999999999991</v>
      </c>
      <c r="BQ90" s="139">
        <f t="shared" si="58"/>
        <v>0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980</v>
      </c>
      <c r="G91" s="16">
        <f>'[3]19'!G93</f>
        <v>0</v>
      </c>
      <c r="H91" s="17">
        <f t="shared" si="59"/>
        <v>1300</v>
      </c>
      <c r="I91" s="15">
        <f>'[3]19'!J93</f>
        <v>270.22000000000003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270.22000000000003</v>
      </c>
      <c r="P91" s="18">
        <f>frq!C91</f>
        <v>1</v>
      </c>
      <c r="Q91" s="15">
        <f t="shared" si="33"/>
        <v>270.22000000000003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270.22000000000003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238.22000000000003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238.22000000000003</v>
      </c>
      <c r="AT91" s="8">
        <v>30.71</v>
      </c>
      <c r="AU91" s="8">
        <v>0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0</v>
      </c>
      <c r="BL91" s="8">
        <f t="shared" si="53"/>
        <v>30.71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39">
        <f t="shared" si="57"/>
        <v>-1.2899999999999991</v>
      </c>
      <c r="BQ91" s="139">
        <f t="shared" si="58"/>
        <v>0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980</v>
      </c>
      <c r="G92" s="16">
        <f>'[3]19'!G94</f>
        <v>0</v>
      </c>
      <c r="H92" s="17">
        <f t="shared" si="59"/>
        <v>1300</v>
      </c>
      <c r="I92" s="15">
        <f>'[3]19'!J94</f>
        <v>270.22000000000003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270.22000000000003</v>
      </c>
      <c r="P92" s="18">
        <f>frq!C92</f>
        <v>1</v>
      </c>
      <c r="Q92" s="15">
        <f t="shared" si="33"/>
        <v>270.22000000000003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270.22000000000003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238.22000000000003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238.22000000000003</v>
      </c>
      <c r="AT92" s="8">
        <v>30.71</v>
      </c>
      <c r="AU92" s="8">
        <v>0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0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0</v>
      </c>
      <c r="BL92" s="8">
        <f t="shared" si="53"/>
        <v>30.71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39">
        <f t="shared" si="57"/>
        <v>-1.2899999999999991</v>
      </c>
      <c r="BQ92" s="139">
        <f t="shared" si="58"/>
        <v>0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980</v>
      </c>
      <c r="G93" s="16">
        <f>'[3]19'!G95</f>
        <v>0</v>
      </c>
      <c r="H93" s="17">
        <f t="shared" si="59"/>
        <v>1300</v>
      </c>
      <c r="I93" s="15">
        <f>'[3]19'!J95</f>
        <v>270.22000000000003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270.22000000000003</v>
      </c>
      <c r="P93" s="18">
        <f>frq!C93</f>
        <v>1</v>
      </c>
      <c r="Q93" s="15">
        <f t="shared" si="33"/>
        <v>270.22000000000003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270.22000000000003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238.22000000000003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238.22000000000003</v>
      </c>
      <c r="AT93" s="8">
        <v>30.71</v>
      </c>
      <c r="AU93" s="8">
        <v>0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0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0</v>
      </c>
      <c r="BL93" s="8">
        <f t="shared" si="53"/>
        <v>30.71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39">
        <f t="shared" si="57"/>
        <v>-1.2899999999999991</v>
      </c>
      <c r="BQ93" s="139">
        <f t="shared" si="58"/>
        <v>0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980</v>
      </c>
      <c r="G94" s="16">
        <f>'[3]19'!G96</f>
        <v>0</v>
      </c>
      <c r="H94" s="17">
        <f t="shared" si="59"/>
        <v>1300</v>
      </c>
      <c r="I94" s="15">
        <f>'[3]19'!J96</f>
        <v>270.22000000000003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270.22000000000003</v>
      </c>
      <c r="P94" s="18">
        <f>frq!C94</f>
        <v>1</v>
      </c>
      <c r="Q94" s="15">
        <f t="shared" si="33"/>
        <v>270.22000000000003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270.22000000000003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238.22000000000003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238.22000000000003</v>
      </c>
      <c r="AT94" s="8">
        <v>30.71</v>
      </c>
      <c r="AU94" s="8">
        <v>0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0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0</v>
      </c>
      <c r="BL94" s="8">
        <f t="shared" si="53"/>
        <v>30.71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39">
        <f t="shared" si="57"/>
        <v>-1.2899999999999991</v>
      </c>
      <c r="BQ94" s="139">
        <f t="shared" si="58"/>
        <v>0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980</v>
      </c>
      <c r="G95" s="16">
        <f>'[3]19'!G97</f>
        <v>0</v>
      </c>
      <c r="H95" s="17">
        <f t="shared" si="59"/>
        <v>1300</v>
      </c>
      <c r="I95" s="15">
        <f>'[3]19'!J97</f>
        <v>280.22000000000003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280.22000000000003</v>
      </c>
      <c r="P95" s="18">
        <f>frq!C95</f>
        <v>1</v>
      </c>
      <c r="Q95" s="15">
        <f t="shared" si="33"/>
        <v>280.22000000000003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280.22000000000003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248.22000000000003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248.22000000000003</v>
      </c>
      <c r="AT95" s="8">
        <v>30.71</v>
      </c>
      <c r="AU95" s="8">
        <v>0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0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0</v>
      </c>
      <c r="BL95" s="8">
        <f t="shared" si="53"/>
        <v>30.71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39">
        <f t="shared" si="57"/>
        <v>-1.2899999999999991</v>
      </c>
      <c r="BQ95" s="139">
        <f t="shared" si="58"/>
        <v>0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980</v>
      </c>
      <c r="G96" s="16">
        <f>'[3]19'!G98</f>
        <v>0</v>
      </c>
      <c r="H96" s="17">
        <f t="shared" si="59"/>
        <v>1300</v>
      </c>
      <c r="I96" s="15">
        <f>'[3]19'!J98</f>
        <v>280.22000000000003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280.22000000000003</v>
      </c>
      <c r="P96" s="18">
        <f>frq!C96</f>
        <v>1</v>
      </c>
      <c r="Q96" s="15">
        <f t="shared" si="33"/>
        <v>280.22000000000003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280.22000000000003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248.22000000000003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248.22000000000003</v>
      </c>
      <c r="AT96" s="8">
        <v>30.71</v>
      </c>
      <c r="AU96" s="8">
        <v>0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0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0</v>
      </c>
      <c r="BL96" s="8">
        <f t="shared" si="53"/>
        <v>30.71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39">
        <f t="shared" si="57"/>
        <v>-1.2899999999999991</v>
      </c>
      <c r="BQ96" s="139">
        <f t="shared" si="58"/>
        <v>0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980</v>
      </c>
      <c r="G97" s="16">
        <f>'[3]19'!G99</f>
        <v>0</v>
      </c>
      <c r="H97" s="17">
        <f t="shared" si="59"/>
        <v>1300</v>
      </c>
      <c r="I97" s="15">
        <f>'[3]19'!J99</f>
        <v>280.22000000000003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280.22000000000003</v>
      </c>
      <c r="P97" s="18">
        <f>frq!C97</f>
        <v>1</v>
      </c>
      <c r="Q97" s="15">
        <f t="shared" si="33"/>
        <v>280.22000000000003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280.22000000000003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248.22000000000003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248.22000000000003</v>
      </c>
      <c r="AT97" s="8">
        <v>30.71</v>
      </c>
      <c r="AU97" s="8">
        <v>0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0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0</v>
      </c>
      <c r="BL97" s="8">
        <f t="shared" si="53"/>
        <v>30.71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39">
        <f t="shared" si="57"/>
        <v>-1.2899999999999991</v>
      </c>
      <c r="BQ97" s="139">
        <f t="shared" si="58"/>
        <v>0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980</v>
      </c>
      <c r="G98" s="16">
        <f>'[3]19'!G100</f>
        <v>0</v>
      </c>
      <c r="H98" s="17">
        <f t="shared" si="59"/>
        <v>1300</v>
      </c>
      <c r="I98" s="15">
        <f>'[3]19'!J100</f>
        <v>280.22000000000003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280.22000000000003</v>
      </c>
      <c r="P98" s="18">
        <f>frq!C98</f>
        <v>1</v>
      </c>
      <c r="Q98" s="15">
        <f t="shared" si="33"/>
        <v>280.22000000000003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280.22000000000003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248.22000000000003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248.22000000000003</v>
      </c>
      <c r="AT98" s="8">
        <v>30.71</v>
      </c>
      <c r="AU98" s="8">
        <v>0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0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0</v>
      </c>
      <c r="BL98" s="8">
        <f t="shared" si="53"/>
        <v>30.71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39">
        <f t="shared" si="57"/>
        <v>-1.2899999999999991</v>
      </c>
      <c r="BQ98" s="139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6.4911000000000056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6.4911000000000056</v>
      </c>
      <c r="P99" s="15">
        <f t="shared" si="62"/>
        <v>2.4E-2</v>
      </c>
      <c r="Q99" s="15">
        <f t="shared" si="62"/>
        <v>6.4911000000000056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6.4911000000000056</v>
      </c>
      <c r="X99" s="15">
        <f t="shared" si="62"/>
        <v>0.66410250000000093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0.66410250000000093</v>
      </c>
      <c r="AE99" s="15">
        <f t="shared" si="62"/>
        <v>0.49627250000000084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0.49627250000000084</v>
      </c>
      <c r="AL99" s="15">
        <f t="shared" si="62"/>
        <v>5.3307250000000064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5.3307250000000064</v>
      </c>
      <c r="AS99" s="15">
        <f t="shared" si="62"/>
        <v>0</v>
      </c>
      <c r="AT99" s="15">
        <f t="shared" si="62"/>
        <v>0.65069500000000013</v>
      </c>
      <c r="AU99" s="15">
        <f t="shared" si="62"/>
        <v>0.48160999999999998</v>
      </c>
      <c r="AV99" s="15">
        <f t="shared" si="62"/>
        <v>0</v>
      </c>
      <c r="AW99" s="15">
        <f t="shared" si="62"/>
        <v>0.66410250000000093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0.66410250000000093</v>
      </c>
      <c r="BD99" s="15">
        <f t="shared" si="62"/>
        <v>0.49627250000000084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0.49627250000000084</v>
      </c>
      <c r="BK99" s="15"/>
      <c r="BL99" s="15">
        <f t="shared" si="63"/>
        <v>0.65069500000000013</v>
      </c>
      <c r="BM99" s="15">
        <f t="shared" si="63"/>
        <v>0.48160999999999998</v>
      </c>
      <c r="BN99" s="15">
        <f t="shared" si="63"/>
        <v>0.66410250000000093</v>
      </c>
      <c r="BO99" s="15">
        <f t="shared" si="63"/>
        <v>0.49627250000000084</v>
      </c>
      <c r="BP99" s="15">
        <f t="shared" si="63"/>
        <v>-1.3407499999999992E-2</v>
      </c>
      <c r="BQ99" s="15">
        <f t="shared" si="63"/>
        <v>-1.4662500000000016E-2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45188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45188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75.209999999999994</v>
      </c>
      <c r="J3">
        <f>BYPL_EOD!AE3+BYPL_EOD!AF3</f>
        <v>42.59</v>
      </c>
      <c r="K3">
        <f>MES_EOD!AE3+MES_EOD!AF3</f>
        <v>16.11</v>
      </c>
      <c r="L3">
        <f>NDMC_EOD!AE3+NDMC_EOD!AF3</f>
        <v>79.84</v>
      </c>
      <c r="M3">
        <f>TPDDL_EOD!AE3+TPDDL_EOD!AF3</f>
        <v>51.26</v>
      </c>
      <c r="N3">
        <f t="shared" ref="N3:N66" si="0">SUM(I3:M3)</f>
        <v>265.01</v>
      </c>
      <c r="O3" s="112">
        <f t="shared" ref="O3:O66" si="1">G3-N3</f>
        <v>-9.9999999999909051E-3</v>
      </c>
      <c r="P3">
        <v>75.207161993887013</v>
      </c>
      <c r="Q3">
        <v>42.588392890834314</v>
      </c>
      <c r="R3">
        <v>16.10939209841138</v>
      </c>
      <c r="S3">
        <v>79.836987283498743</v>
      </c>
      <c r="T3">
        <v>51.258065733368554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75.209999999999994</v>
      </c>
      <c r="J4">
        <f>BYPL_EOD!AE4+BYPL_EOD!AF4</f>
        <v>42.59</v>
      </c>
      <c r="K4">
        <f>MES_EOD!AE4+MES_EOD!AF4</f>
        <v>16.11</v>
      </c>
      <c r="L4">
        <f>NDMC_EOD!AE4+NDMC_EOD!AF4</f>
        <v>79.84</v>
      </c>
      <c r="M4">
        <f>TPDDL_EOD!AE4+TPDDL_EOD!AF4</f>
        <v>51.26</v>
      </c>
      <c r="N4">
        <f t="shared" si="0"/>
        <v>265.01</v>
      </c>
      <c r="O4" s="112">
        <f t="shared" si="1"/>
        <v>-9.9999999999909051E-3</v>
      </c>
      <c r="P4">
        <v>75.207161993887013</v>
      </c>
      <c r="Q4">
        <v>42.588392890834314</v>
      </c>
      <c r="R4">
        <v>16.10939209841138</v>
      </c>
      <c r="S4">
        <v>79.836987283498743</v>
      </c>
      <c r="T4">
        <v>51.258065733368554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75.209999999999994</v>
      </c>
      <c r="J5">
        <f>BYPL_EOD!AE5+BYPL_EOD!AF5</f>
        <v>42.59</v>
      </c>
      <c r="K5">
        <f>MES_EOD!AE5+MES_EOD!AF5</f>
        <v>16.11</v>
      </c>
      <c r="L5">
        <f>NDMC_EOD!AE5+NDMC_EOD!AF5</f>
        <v>79.84</v>
      </c>
      <c r="M5">
        <f>TPDDL_EOD!AE5+TPDDL_EOD!AF5</f>
        <v>51.26</v>
      </c>
      <c r="N5">
        <f t="shared" si="0"/>
        <v>265.01</v>
      </c>
      <c r="O5" s="112">
        <f t="shared" si="1"/>
        <v>-9.9999999999909051E-3</v>
      </c>
      <c r="P5">
        <v>75.207161993887013</v>
      </c>
      <c r="Q5">
        <v>42.588392890834314</v>
      </c>
      <c r="R5">
        <v>16.10939209841138</v>
      </c>
      <c r="S5">
        <v>79.836987283498743</v>
      </c>
      <c r="T5">
        <v>51.258065733368554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75.209999999999994</v>
      </c>
      <c r="J6">
        <f>BYPL_EOD!AE6+BYPL_EOD!AF6</f>
        <v>42.59</v>
      </c>
      <c r="K6">
        <f>MES_EOD!AE6+MES_EOD!AF6</f>
        <v>16.11</v>
      </c>
      <c r="L6">
        <f>NDMC_EOD!AE6+NDMC_EOD!AF6</f>
        <v>79.84</v>
      </c>
      <c r="M6">
        <f>TPDDL_EOD!AE6+TPDDL_EOD!AF6</f>
        <v>51.26</v>
      </c>
      <c r="N6">
        <f t="shared" si="0"/>
        <v>265.01</v>
      </c>
      <c r="O6" s="112">
        <f t="shared" si="1"/>
        <v>-9.9999999999909051E-3</v>
      </c>
      <c r="P6">
        <v>75.207161993887013</v>
      </c>
      <c r="Q6">
        <v>42.588392890834314</v>
      </c>
      <c r="R6">
        <v>16.10939209841138</v>
      </c>
      <c r="S6">
        <v>79.836987283498743</v>
      </c>
      <c r="T6">
        <v>51.258065733368554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75.209999999999994</v>
      </c>
      <c r="J7">
        <f>BYPL_EOD!AE7+BYPL_EOD!AF7</f>
        <v>42.59</v>
      </c>
      <c r="K7">
        <f>MES_EOD!AE7+MES_EOD!AF7</f>
        <v>16.11</v>
      </c>
      <c r="L7">
        <f>NDMC_EOD!AE7+NDMC_EOD!AF7</f>
        <v>79.84</v>
      </c>
      <c r="M7">
        <f>TPDDL_EOD!AE7+TPDDL_EOD!AF7</f>
        <v>51.26</v>
      </c>
      <c r="N7">
        <f t="shared" si="0"/>
        <v>265.01</v>
      </c>
      <c r="O7" s="112">
        <f t="shared" si="1"/>
        <v>-9.9999999999909051E-3</v>
      </c>
      <c r="P7">
        <v>75.207161993887013</v>
      </c>
      <c r="Q7">
        <v>42.588392890834314</v>
      </c>
      <c r="R7">
        <v>16.10939209841138</v>
      </c>
      <c r="S7">
        <v>79.836987283498743</v>
      </c>
      <c r="T7">
        <v>51.258065733368554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75.209999999999994</v>
      </c>
      <c r="J8">
        <f>BYPL_EOD!AE8+BYPL_EOD!AF8</f>
        <v>42.59</v>
      </c>
      <c r="K8">
        <f>MES_EOD!AE8+MES_EOD!AF8</f>
        <v>16.11</v>
      </c>
      <c r="L8">
        <f>NDMC_EOD!AE8+NDMC_EOD!AF8</f>
        <v>79.84</v>
      </c>
      <c r="M8">
        <f>TPDDL_EOD!AE8+TPDDL_EOD!AF8</f>
        <v>51.26</v>
      </c>
      <c r="N8">
        <f t="shared" si="0"/>
        <v>265.01</v>
      </c>
      <c r="O8" s="112">
        <f t="shared" si="1"/>
        <v>-9.9999999999909051E-3</v>
      </c>
      <c r="P8">
        <v>75.207161993887013</v>
      </c>
      <c r="Q8">
        <v>42.588392890834314</v>
      </c>
      <c r="R8">
        <v>16.10939209841138</v>
      </c>
      <c r="S8">
        <v>79.836987283498743</v>
      </c>
      <c r="T8">
        <v>51.258065733368554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75.209999999999994</v>
      </c>
      <c r="J9">
        <f>BYPL_EOD!AE9+BYPL_EOD!AF9</f>
        <v>42.59</v>
      </c>
      <c r="K9">
        <f>MES_EOD!AE9+MES_EOD!AF9</f>
        <v>16.11</v>
      </c>
      <c r="L9">
        <f>NDMC_EOD!AE9+NDMC_EOD!AF9</f>
        <v>79.84</v>
      </c>
      <c r="M9">
        <f>TPDDL_EOD!AE9+TPDDL_EOD!AF9</f>
        <v>51.26</v>
      </c>
      <c r="N9">
        <f t="shared" si="0"/>
        <v>265.01</v>
      </c>
      <c r="O9" s="112">
        <f t="shared" si="1"/>
        <v>-9.9999999999909051E-3</v>
      </c>
      <c r="P9">
        <v>75.207161993887013</v>
      </c>
      <c r="Q9">
        <v>42.588392890834314</v>
      </c>
      <c r="R9">
        <v>16.10939209841138</v>
      </c>
      <c r="S9">
        <v>79.836987283498743</v>
      </c>
      <c r="T9">
        <v>51.258065733368554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75.209999999999994</v>
      </c>
      <c r="J10">
        <f>BYPL_EOD!AE10+BYPL_EOD!AF10</f>
        <v>42.59</v>
      </c>
      <c r="K10">
        <f>MES_EOD!AE10+MES_EOD!AF10</f>
        <v>16.11</v>
      </c>
      <c r="L10">
        <f>NDMC_EOD!AE10+NDMC_EOD!AF10</f>
        <v>79.84</v>
      </c>
      <c r="M10">
        <f>TPDDL_EOD!AE10+TPDDL_EOD!AF10</f>
        <v>51.26</v>
      </c>
      <c r="N10">
        <f t="shared" si="0"/>
        <v>265.01</v>
      </c>
      <c r="O10" s="112">
        <f t="shared" si="1"/>
        <v>-9.9999999999909051E-3</v>
      </c>
      <c r="P10">
        <v>75.207161993887013</v>
      </c>
      <c r="Q10">
        <v>42.588392890834314</v>
      </c>
      <c r="R10">
        <v>16.10939209841138</v>
      </c>
      <c r="S10">
        <v>79.836987283498743</v>
      </c>
      <c r="T10">
        <v>51.258065733368554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75.209999999999994</v>
      </c>
      <c r="J11">
        <f>BYPL_EOD!AE11+BYPL_EOD!AF11</f>
        <v>42.59</v>
      </c>
      <c r="K11">
        <f>MES_EOD!AE11+MES_EOD!AF11</f>
        <v>16.11</v>
      </c>
      <c r="L11">
        <f>NDMC_EOD!AE11+NDMC_EOD!AF11</f>
        <v>79.84</v>
      </c>
      <c r="M11">
        <f>TPDDL_EOD!AE11+TPDDL_EOD!AF11</f>
        <v>51.26</v>
      </c>
      <c r="N11">
        <f t="shared" si="0"/>
        <v>265.01</v>
      </c>
      <c r="O11" s="112">
        <f t="shared" si="1"/>
        <v>-9.9999999999909051E-3</v>
      </c>
      <c r="P11">
        <v>75.207161993887013</v>
      </c>
      <c r="Q11">
        <v>42.588392890834314</v>
      </c>
      <c r="R11">
        <v>16.10939209841138</v>
      </c>
      <c r="S11">
        <v>79.836987283498743</v>
      </c>
      <c r="T11">
        <v>51.258065733368554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75.209999999999994</v>
      </c>
      <c r="J12">
        <f>BYPL_EOD!AE12+BYPL_EOD!AF12</f>
        <v>42.59</v>
      </c>
      <c r="K12">
        <f>MES_EOD!AE12+MES_EOD!AF12</f>
        <v>16.11</v>
      </c>
      <c r="L12">
        <f>NDMC_EOD!AE12+NDMC_EOD!AF12</f>
        <v>79.84</v>
      </c>
      <c r="M12">
        <f>TPDDL_EOD!AE12+TPDDL_EOD!AF12</f>
        <v>51.26</v>
      </c>
      <c r="N12">
        <f t="shared" si="0"/>
        <v>265.01</v>
      </c>
      <c r="O12" s="112">
        <f t="shared" si="1"/>
        <v>-9.9999999999909051E-3</v>
      </c>
      <c r="P12">
        <v>75.207161993887013</v>
      </c>
      <c r="Q12">
        <v>42.588392890834314</v>
      </c>
      <c r="R12">
        <v>16.10939209841138</v>
      </c>
      <c r="S12">
        <v>79.836987283498743</v>
      </c>
      <c r="T12">
        <v>51.258065733368554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75.209999999999994</v>
      </c>
      <c r="J13">
        <f>BYPL_EOD!AE13+BYPL_EOD!AF13</f>
        <v>42.59</v>
      </c>
      <c r="K13">
        <f>MES_EOD!AE13+MES_EOD!AF13</f>
        <v>16.11</v>
      </c>
      <c r="L13">
        <f>NDMC_EOD!AE13+NDMC_EOD!AF13</f>
        <v>79.84</v>
      </c>
      <c r="M13">
        <f>TPDDL_EOD!AE13+TPDDL_EOD!AF13</f>
        <v>51.26</v>
      </c>
      <c r="N13">
        <f t="shared" si="0"/>
        <v>265.01</v>
      </c>
      <c r="O13" s="112">
        <f t="shared" si="1"/>
        <v>-9.9999999999909051E-3</v>
      </c>
      <c r="P13">
        <v>75.207161993887013</v>
      </c>
      <c r="Q13">
        <v>42.588392890834314</v>
      </c>
      <c r="R13">
        <v>16.10939209841138</v>
      </c>
      <c r="S13">
        <v>79.836987283498743</v>
      </c>
      <c r="T13">
        <v>51.258065733368554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75.209999999999994</v>
      </c>
      <c r="J14">
        <f>BYPL_EOD!AE14+BYPL_EOD!AF14</f>
        <v>42.59</v>
      </c>
      <c r="K14">
        <f>MES_EOD!AE14+MES_EOD!AF14</f>
        <v>16.11</v>
      </c>
      <c r="L14">
        <f>NDMC_EOD!AE14+NDMC_EOD!AF14</f>
        <v>79.84</v>
      </c>
      <c r="M14">
        <f>TPDDL_EOD!AE14+TPDDL_EOD!AF14</f>
        <v>51.26</v>
      </c>
      <c r="N14">
        <f t="shared" si="0"/>
        <v>265.01</v>
      </c>
      <c r="O14" s="112">
        <f t="shared" si="1"/>
        <v>-9.9999999999909051E-3</v>
      </c>
      <c r="P14">
        <v>75.207161993887013</v>
      </c>
      <c r="Q14">
        <v>42.588392890834314</v>
      </c>
      <c r="R14">
        <v>16.10939209841138</v>
      </c>
      <c r="S14">
        <v>79.836987283498743</v>
      </c>
      <c r="T14">
        <v>51.258065733368554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75.209999999999994</v>
      </c>
      <c r="J15">
        <f>BYPL_EOD!AE15+BYPL_EOD!AF15</f>
        <v>42.59</v>
      </c>
      <c r="K15">
        <f>MES_EOD!AE15+MES_EOD!AF15</f>
        <v>16.11</v>
      </c>
      <c r="L15">
        <f>NDMC_EOD!AE15+NDMC_EOD!AF15</f>
        <v>79.84</v>
      </c>
      <c r="M15">
        <f>TPDDL_EOD!AE15+TPDDL_EOD!AF15</f>
        <v>51.26</v>
      </c>
      <c r="N15">
        <f t="shared" si="0"/>
        <v>265.01</v>
      </c>
      <c r="O15" s="112">
        <f t="shared" si="1"/>
        <v>-9.9999999999909051E-3</v>
      </c>
      <c r="P15">
        <v>75.207161993887013</v>
      </c>
      <c r="Q15">
        <v>42.588392890834314</v>
      </c>
      <c r="R15">
        <v>16.10939209841138</v>
      </c>
      <c r="S15">
        <v>79.836987283498743</v>
      </c>
      <c r="T15">
        <v>51.258065733368554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75.209999999999994</v>
      </c>
      <c r="J16">
        <f>BYPL_EOD!AE16+BYPL_EOD!AF16</f>
        <v>42.59</v>
      </c>
      <c r="K16">
        <f>MES_EOD!AE16+MES_EOD!AF16</f>
        <v>16.11</v>
      </c>
      <c r="L16">
        <f>NDMC_EOD!AE16+NDMC_EOD!AF16</f>
        <v>79.84</v>
      </c>
      <c r="M16">
        <f>TPDDL_EOD!AE16+TPDDL_EOD!AF16</f>
        <v>51.26</v>
      </c>
      <c r="N16">
        <f t="shared" si="0"/>
        <v>265.01</v>
      </c>
      <c r="O16" s="112">
        <f t="shared" si="1"/>
        <v>-9.9999999999909051E-3</v>
      </c>
      <c r="P16">
        <v>75.207161993887013</v>
      </c>
      <c r="Q16">
        <v>42.588392890834314</v>
      </c>
      <c r="R16">
        <v>16.10939209841138</v>
      </c>
      <c r="S16">
        <v>79.836987283498743</v>
      </c>
      <c r="T16">
        <v>51.258065733368554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75.209999999999994</v>
      </c>
      <c r="J17">
        <f>BYPL_EOD!AE17+BYPL_EOD!AF17</f>
        <v>42.59</v>
      </c>
      <c r="K17">
        <f>MES_EOD!AE17+MES_EOD!AF17</f>
        <v>16.11</v>
      </c>
      <c r="L17">
        <f>NDMC_EOD!AE17+NDMC_EOD!AF17</f>
        <v>79.84</v>
      </c>
      <c r="M17">
        <f>TPDDL_EOD!AE17+TPDDL_EOD!AF17</f>
        <v>51.26</v>
      </c>
      <c r="N17">
        <f t="shared" si="0"/>
        <v>265.01</v>
      </c>
      <c r="O17" s="112">
        <f t="shared" si="1"/>
        <v>-9.9999999999909051E-3</v>
      </c>
      <c r="P17">
        <v>75.207161993887013</v>
      </c>
      <c r="Q17">
        <v>42.588392890834314</v>
      </c>
      <c r="R17">
        <v>16.10939209841138</v>
      </c>
      <c r="S17">
        <v>79.836987283498743</v>
      </c>
      <c r="T17">
        <v>51.258065733368554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75.209999999999994</v>
      </c>
      <c r="J18">
        <f>BYPL_EOD!AE18+BYPL_EOD!AF18</f>
        <v>42.59</v>
      </c>
      <c r="K18">
        <f>MES_EOD!AE18+MES_EOD!AF18</f>
        <v>16.11</v>
      </c>
      <c r="L18">
        <f>NDMC_EOD!AE18+NDMC_EOD!AF18</f>
        <v>79.84</v>
      </c>
      <c r="M18">
        <f>TPDDL_EOD!AE18+TPDDL_EOD!AF18</f>
        <v>51.26</v>
      </c>
      <c r="N18">
        <f t="shared" si="0"/>
        <v>265.01</v>
      </c>
      <c r="O18" s="112">
        <f t="shared" si="1"/>
        <v>-9.9999999999909051E-3</v>
      </c>
      <c r="P18">
        <v>75.207161993887013</v>
      </c>
      <c r="Q18">
        <v>42.588392890834314</v>
      </c>
      <c r="R18">
        <v>16.10939209841138</v>
      </c>
      <c r="S18">
        <v>79.836987283498743</v>
      </c>
      <c r="T18">
        <v>51.258065733368554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75.209999999999994</v>
      </c>
      <c r="J19">
        <f>BYPL_EOD!AE19+BYPL_EOD!AF19</f>
        <v>42.59</v>
      </c>
      <c r="K19">
        <f>MES_EOD!AE19+MES_EOD!AF19</f>
        <v>16.11</v>
      </c>
      <c r="L19">
        <f>NDMC_EOD!AE19+NDMC_EOD!AF19</f>
        <v>79.84</v>
      </c>
      <c r="M19">
        <f>TPDDL_EOD!AE19+TPDDL_EOD!AF19</f>
        <v>51.26</v>
      </c>
      <c r="N19">
        <f t="shared" si="0"/>
        <v>265.01</v>
      </c>
      <c r="O19" s="112">
        <f t="shared" si="1"/>
        <v>-9.9999999999909051E-3</v>
      </c>
      <c r="P19">
        <v>75.207161993887013</v>
      </c>
      <c r="Q19">
        <v>42.588392890834314</v>
      </c>
      <c r="R19">
        <v>16.10939209841138</v>
      </c>
      <c r="S19">
        <v>79.836987283498743</v>
      </c>
      <c r="T19">
        <v>51.258065733368554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75.209999999999994</v>
      </c>
      <c r="J20">
        <f>BYPL_EOD!AE20+BYPL_EOD!AF20</f>
        <v>42.59</v>
      </c>
      <c r="K20">
        <f>MES_EOD!AE20+MES_EOD!AF20</f>
        <v>16.11</v>
      </c>
      <c r="L20">
        <f>NDMC_EOD!AE20+NDMC_EOD!AF20</f>
        <v>79.84</v>
      </c>
      <c r="M20">
        <f>TPDDL_EOD!AE20+TPDDL_EOD!AF20</f>
        <v>51.26</v>
      </c>
      <c r="N20">
        <f t="shared" si="0"/>
        <v>265.01</v>
      </c>
      <c r="O20" s="112">
        <f t="shared" si="1"/>
        <v>-9.9999999999909051E-3</v>
      </c>
      <c r="P20">
        <v>75.207161993887013</v>
      </c>
      <c r="Q20">
        <v>42.588392890834314</v>
      </c>
      <c r="R20">
        <v>16.10939209841138</v>
      </c>
      <c r="S20">
        <v>79.836987283498743</v>
      </c>
      <c r="T20">
        <v>51.258065733368554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75.209999999999994</v>
      </c>
      <c r="J21">
        <f>BYPL_EOD!AE21+BYPL_EOD!AF21</f>
        <v>42.59</v>
      </c>
      <c r="K21">
        <f>MES_EOD!AE21+MES_EOD!AF21</f>
        <v>16.11</v>
      </c>
      <c r="L21">
        <f>NDMC_EOD!AE21+NDMC_EOD!AF21</f>
        <v>79.84</v>
      </c>
      <c r="M21">
        <f>TPDDL_EOD!AE21+TPDDL_EOD!AF21</f>
        <v>51.26</v>
      </c>
      <c r="N21">
        <f t="shared" si="0"/>
        <v>265.01</v>
      </c>
      <c r="O21" s="112">
        <f t="shared" si="1"/>
        <v>-9.9999999999909051E-3</v>
      </c>
      <c r="P21">
        <v>75.207161993887013</v>
      </c>
      <c r="Q21">
        <v>42.588392890834314</v>
      </c>
      <c r="R21">
        <v>16.10939209841138</v>
      </c>
      <c r="S21">
        <v>79.836987283498743</v>
      </c>
      <c r="T21">
        <v>51.258065733368554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75.209999999999994</v>
      </c>
      <c r="J22">
        <f>BYPL_EOD!AE22+BYPL_EOD!AF22</f>
        <v>42.59</v>
      </c>
      <c r="K22">
        <f>MES_EOD!AE22+MES_EOD!AF22</f>
        <v>16.11</v>
      </c>
      <c r="L22">
        <f>NDMC_EOD!AE22+NDMC_EOD!AF22</f>
        <v>79.84</v>
      </c>
      <c r="M22">
        <f>TPDDL_EOD!AE22+TPDDL_EOD!AF22</f>
        <v>51.26</v>
      </c>
      <c r="N22">
        <f t="shared" si="0"/>
        <v>265.01</v>
      </c>
      <c r="O22" s="112">
        <f t="shared" si="1"/>
        <v>-9.9999999999909051E-3</v>
      </c>
      <c r="P22">
        <v>75.207161993887013</v>
      </c>
      <c r="Q22">
        <v>42.588392890834314</v>
      </c>
      <c r="R22">
        <v>16.10939209841138</v>
      </c>
      <c r="S22">
        <v>79.836987283498743</v>
      </c>
      <c r="T22">
        <v>51.258065733368554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75.209999999999994</v>
      </c>
      <c r="J23">
        <f>BYPL_EOD!AE23+BYPL_EOD!AF23</f>
        <v>42.59</v>
      </c>
      <c r="K23">
        <f>MES_EOD!AE23+MES_EOD!AF23</f>
        <v>16.11</v>
      </c>
      <c r="L23">
        <f>NDMC_EOD!AE23+NDMC_EOD!AF23</f>
        <v>79.84</v>
      </c>
      <c r="M23">
        <f>TPDDL_EOD!AE23+TPDDL_EOD!AF23</f>
        <v>51.26</v>
      </c>
      <c r="N23">
        <f t="shared" si="0"/>
        <v>265.01</v>
      </c>
      <c r="O23" s="112">
        <f t="shared" si="1"/>
        <v>-9.9999999999909051E-3</v>
      </c>
      <c r="P23">
        <v>75.207161993887013</v>
      </c>
      <c r="Q23">
        <v>42.588392890834314</v>
      </c>
      <c r="R23">
        <v>16.10939209841138</v>
      </c>
      <c r="S23">
        <v>79.836987283498743</v>
      </c>
      <c r="T23">
        <v>51.258065733368554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75.209999999999994</v>
      </c>
      <c r="J24">
        <f>BYPL_EOD!AE24+BYPL_EOD!AF24</f>
        <v>42.59</v>
      </c>
      <c r="K24">
        <f>MES_EOD!AE24+MES_EOD!AF24</f>
        <v>16.11</v>
      </c>
      <c r="L24">
        <f>NDMC_EOD!AE24+NDMC_EOD!AF24</f>
        <v>79.84</v>
      </c>
      <c r="M24">
        <f>TPDDL_EOD!AE24+TPDDL_EOD!AF24</f>
        <v>51.26</v>
      </c>
      <c r="N24">
        <f t="shared" si="0"/>
        <v>265.01</v>
      </c>
      <c r="O24" s="112">
        <f t="shared" si="1"/>
        <v>-9.9999999999909051E-3</v>
      </c>
      <c r="P24">
        <v>75.207161993887013</v>
      </c>
      <c r="Q24">
        <v>42.588392890834314</v>
      </c>
      <c r="R24">
        <v>16.10939209841138</v>
      </c>
      <c r="S24">
        <v>79.836987283498743</v>
      </c>
      <c r="T24">
        <v>51.258065733368554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75.209999999999994</v>
      </c>
      <c r="J25">
        <f>BYPL_EOD!AE25+BYPL_EOD!AF25</f>
        <v>42.59</v>
      </c>
      <c r="K25">
        <f>MES_EOD!AE25+MES_EOD!AF25</f>
        <v>16.11</v>
      </c>
      <c r="L25">
        <f>NDMC_EOD!AE25+NDMC_EOD!AF25</f>
        <v>79.84</v>
      </c>
      <c r="M25">
        <f>TPDDL_EOD!AE25+TPDDL_EOD!AF25</f>
        <v>51.26</v>
      </c>
      <c r="N25">
        <f t="shared" si="0"/>
        <v>265.01</v>
      </c>
      <c r="O25" s="112">
        <f t="shared" si="1"/>
        <v>-9.9999999999909051E-3</v>
      </c>
      <c r="P25">
        <v>75.207161993887013</v>
      </c>
      <c r="Q25">
        <v>42.588392890834314</v>
      </c>
      <c r="R25">
        <v>16.10939209841138</v>
      </c>
      <c r="S25">
        <v>79.836987283498743</v>
      </c>
      <c r="T25">
        <v>51.258065733368554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75.209999999999994</v>
      </c>
      <c r="J26">
        <f>BYPL_EOD!AE26+BYPL_EOD!AF26</f>
        <v>42.59</v>
      </c>
      <c r="K26">
        <f>MES_EOD!AE26+MES_EOD!AF26</f>
        <v>16.11</v>
      </c>
      <c r="L26">
        <f>NDMC_EOD!AE26+NDMC_EOD!AF26</f>
        <v>79.84</v>
      </c>
      <c r="M26">
        <f>TPDDL_EOD!AE26+TPDDL_EOD!AF26</f>
        <v>51.26</v>
      </c>
      <c r="N26">
        <f t="shared" si="0"/>
        <v>265.01</v>
      </c>
      <c r="O26" s="112">
        <f t="shared" si="1"/>
        <v>-9.9999999999909051E-3</v>
      </c>
      <c r="P26">
        <v>75.207161993887013</v>
      </c>
      <c r="Q26">
        <v>42.588392890834314</v>
      </c>
      <c r="R26">
        <v>16.10939209841138</v>
      </c>
      <c r="S26">
        <v>79.836987283498743</v>
      </c>
      <c r="T26">
        <v>51.258065733368554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75.209999999999994</v>
      </c>
      <c r="J27">
        <f>BYPL_EOD!AE27+BYPL_EOD!AF27</f>
        <v>42.59</v>
      </c>
      <c r="K27">
        <f>MES_EOD!AE27+MES_EOD!AF27</f>
        <v>16.11</v>
      </c>
      <c r="L27">
        <f>NDMC_EOD!AE27+NDMC_EOD!AF27</f>
        <v>79.84</v>
      </c>
      <c r="M27">
        <f>TPDDL_EOD!AE27+TPDDL_EOD!AF27</f>
        <v>51.26</v>
      </c>
      <c r="N27">
        <f t="shared" si="0"/>
        <v>265.01</v>
      </c>
      <c r="O27" s="112">
        <f t="shared" si="1"/>
        <v>-9.9999999999909051E-3</v>
      </c>
      <c r="P27">
        <v>75.207161993887013</v>
      </c>
      <c r="Q27">
        <v>42.588392890834314</v>
      </c>
      <c r="R27">
        <v>16.10939209841138</v>
      </c>
      <c r="S27">
        <v>79.836987283498743</v>
      </c>
      <c r="T27">
        <v>51.258065733368554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75.209999999999994</v>
      </c>
      <c r="J28">
        <f>BYPL_EOD!AE28+BYPL_EOD!AF28</f>
        <v>42.59</v>
      </c>
      <c r="K28">
        <f>MES_EOD!AE28+MES_EOD!AF28</f>
        <v>16.11</v>
      </c>
      <c r="L28">
        <f>NDMC_EOD!AE28+NDMC_EOD!AF28</f>
        <v>79.84</v>
      </c>
      <c r="M28">
        <f>TPDDL_EOD!AE28+TPDDL_EOD!AF28</f>
        <v>51.26</v>
      </c>
      <c r="N28">
        <f t="shared" si="0"/>
        <v>265.01</v>
      </c>
      <c r="O28" s="112">
        <f t="shared" si="1"/>
        <v>-9.9999999999909051E-3</v>
      </c>
      <c r="P28">
        <v>75.207161993887013</v>
      </c>
      <c r="Q28">
        <v>42.588392890834314</v>
      </c>
      <c r="R28">
        <v>16.10939209841138</v>
      </c>
      <c r="S28">
        <v>79.836987283498743</v>
      </c>
      <c r="T28">
        <v>51.258065733368554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75.209999999999994</v>
      </c>
      <c r="J29">
        <f>BYPL_EOD!AE29+BYPL_EOD!AF29</f>
        <v>42.59</v>
      </c>
      <c r="K29">
        <f>MES_EOD!AE29+MES_EOD!AF29</f>
        <v>16.11</v>
      </c>
      <c r="L29">
        <f>NDMC_EOD!AE29+NDMC_EOD!AF29</f>
        <v>79.84</v>
      </c>
      <c r="M29">
        <f>TPDDL_EOD!AE29+TPDDL_EOD!AF29</f>
        <v>51.26</v>
      </c>
      <c r="N29">
        <f t="shared" si="0"/>
        <v>265.01</v>
      </c>
      <c r="O29" s="112">
        <f t="shared" si="1"/>
        <v>-9.9999999999909051E-3</v>
      </c>
      <c r="P29">
        <v>75.207161993887013</v>
      </c>
      <c r="Q29">
        <v>42.588392890834314</v>
      </c>
      <c r="R29">
        <v>16.10939209841138</v>
      </c>
      <c r="S29">
        <v>79.836987283498743</v>
      </c>
      <c r="T29">
        <v>51.258065733368554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75.209999999999994</v>
      </c>
      <c r="J30">
        <f>BYPL_EOD!AE30+BYPL_EOD!AF30</f>
        <v>42.59</v>
      </c>
      <c r="K30">
        <f>MES_EOD!AE30+MES_EOD!AF30</f>
        <v>16.11</v>
      </c>
      <c r="L30">
        <f>NDMC_EOD!AE30+NDMC_EOD!AF30</f>
        <v>79.84</v>
      </c>
      <c r="M30">
        <f>TPDDL_EOD!AE30+TPDDL_EOD!AF30</f>
        <v>51.26</v>
      </c>
      <c r="N30">
        <f t="shared" si="0"/>
        <v>265.01</v>
      </c>
      <c r="O30" s="112">
        <f t="shared" si="1"/>
        <v>-9.9999999999909051E-3</v>
      </c>
      <c r="P30">
        <v>75.207161993887013</v>
      </c>
      <c r="Q30">
        <v>42.588392890834314</v>
      </c>
      <c r="R30">
        <v>16.10939209841138</v>
      </c>
      <c r="S30">
        <v>79.836987283498743</v>
      </c>
      <c r="T30">
        <v>51.258065733368554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75.209999999999994</v>
      </c>
      <c r="J31">
        <f>BYPL_EOD!AE31+BYPL_EOD!AF31</f>
        <v>42.59</v>
      </c>
      <c r="K31">
        <f>MES_EOD!AE31+MES_EOD!AF31</f>
        <v>16.11</v>
      </c>
      <c r="L31">
        <f>NDMC_EOD!AE31+NDMC_EOD!AF31</f>
        <v>79.84</v>
      </c>
      <c r="M31">
        <f>TPDDL_EOD!AE31+TPDDL_EOD!AF31</f>
        <v>51.26</v>
      </c>
      <c r="N31">
        <f t="shared" si="0"/>
        <v>265.01</v>
      </c>
      <c r="O31" s="112">
        <f t="shared" si="1"/>
        <v>-9.9999999999909051E-3</v>
      </c>
      <c r="P31">
        <v>75.207161993887013</v>
      </c>
      <c r="Q31">
        <v>42.588392890834314</v>
      </c>
      <c r="R31">
        <v>16.10939209841138</v>
      </c>
      <c r="S31">
        <v>79.836987283498743</v>
      </c>
      <c r="T31">
        <v>51.258065733368554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75.209999999999994</v>
      </c>
      <c r="J32">
        <f>BYPL_EOD!AE32+BYPL_EOD!AF32</f>
        <v>42.59</v>
      </c>
      <c r="K32">
        <f>MES_EOD!AE32+MES_EOD!AF32</f>
        <v>16.11</v>
      </c>
      <c r="L32">
        <f>NDMC_EOD!AE32+NDMC_EOD!AF32</f>
        <v>79.84</v>
      </c>
      <c r="M32">
        <f>TPDDL_EOD!AE32+TPDDL_EOD!AF32</f>
        <v>51.26</v>
      </c>
      <c r="N32">
        <f t="shared" si="0"/>
        <v>265.01</v>
      </c>
      <c r="O32" s="112">
        <f t="shared" si="1"/>
        <v>-9.9999999999909051E-3</v>
      </c>
      <c r="P32">
        <v>75.207161993887013</v>
      </c>
      <c r="Q32">
        <v>42.588392890834314</v>
      </c>
      <c r="R32">
        <v>16.10939209841138</v>
      </c>
      <c r="S32">
        <v>79.836987283498743</v>
      </c>
      <c r="T32">
        <v>51.258065733368554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75.209999999999994</v>
      </c>
      <c r="J33">
        <f>BYPL_EOD!AE33+BYPL_EOD!AF33</f>
        <v>42.59</v>
      </c>
      <c r="K33">
        <f>MES_EOD!AE33+MES_EOD!AF33</f>
        <v>16.11</v>
      </c>
      <c r="L33">
        <f>NDMC_EOD!AE33+NDMC_EOD!AF33</f>
        <v>79.84</v>
      </c>
      <c r="M33">
        <f>TPDDL_EOD!AE33+TPDDL_EOD!AF33</f>
        <v>51.26</v>
      </c>
      <c r="N33">
        <f t="shared" si="0"/>
        <v>265.01</v>
      </c>
      <c r="O33" s="112">
        <f t="shared" si="1"/>
        <v>-9.9999999999909051E-3</v>
      </c>
      <c r="P33">
        <v>75.207161993887013</v>
      </c>
      <c r="Q33">
        <v>42.588392890834314</v>
      </c>
      <c r="R33">
        <v>16.10939209841138</v>
      </c>
      <c r="S33">
        <v>79.836987283498743</v>
      </c>
      <c r="T33">
        <v>51.258065733368554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75.209999999999994</v>
      </c>
      <c r="J34">
        <f>BYPL_EOD!AE34+BYPL_EOD!AF34</f>
        <v>42.59</v>
      </c>
      <c r="K34">
        <f>MES_EOD!AE34+MES_EOD!AF34</f>
        <v>16.11</v>
      </c>
      <c r="L34">
        <f>NDMC_EOD!AE34+NDMC_EOD!AF34</f>
        <v>79.84</v>
      </c>
      <c r="M34">
        <f>TPDDL_EOD!AE34+TPDDL_EOD!AF34</f>
        <v>51.26</v>
      </c>
      <c r="N34">
        <f t="shared" si="0"/>
        <v>265.01</v>
      </c>
      <c r="O34" s="112">
        <f t="shared" si="1"/>
        <v>-9.9999999999909051E-3</v>
      </c>
      <c r="P34">
        <v>75.207161993887013</v>
      </c>
      <c r="Q34">
        <v>42.588392890834314</v>
      </c>
      <c r="R34">
        <v>16.10939209841138</v>
      </c>
      <c r="S34">
        <v>79.836987283498743</v>
      </c>
      <c r="T34">
        <v>51.258065733368554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75.209999999999994</v>
      </c>
      <c r="J35">
        <f>BYPL_EOD!AE35+BYPL_EOD!AF35</f>
        <v>42.59</v>
      </c>
      <c r="K35">
        <f>MES_EOD!AE35+MES_EOD!AF35</f>
        <v>16.11</v>
      </c>
      <c r="L35">
        <f>NDMC_EOD!AE35+NDMC_EOD!AF35</f>
        <v>79.84</v>
      </c>
      <c r="M35">
        <f>TPDDL_EOD!AE35+TPDDL_EOD!AF35</f>
        <v>51.26</v>
      </c>
      <c r="N35">
        <f t="shared" si="0"/>
        <v>265.01</v>
      </c>
      <c r="O35" s="112">
        <f t="shared" si="1"/>
        <v>-9.9999999999909051E-3</v>
      </c>
      <c r="P35">
        <v>75.207161993887013</v>
      </c>
      <c r="Q35">
        <v>42.588392890834314</v>
      </c>
      <c r="R35">
        <v>16.10939209841138</v>
      </c>
      <c r="S35">
        <v>79.836987283498743</v>
      </c>
      <c r="T35">
        <v>51.258065733368554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75.209999999999994</v>
      </c>
      <c r="J36">
        <f>BYPL_EOD!AE36+BYPL_EOD!AF36</f>
        <v>42.59</v>
      </c>
      <c r="K36">
        <f>MES_EOD!AE36+MES_EOD!AF36</f>
        <v>16.11</v>
      </c>
      <c r="L36">
        <f>NDMC_EOD!AE36+NDMC_EOD!AF36</f>
        <v>79.84</v>
      </c>
      <c r="M36">
        <f>TPDDL_EOD!AE36+TPDDL_EOD!AF36</f>
        <v>51.26</v>
      </c>
      <c r="N36">
        <f t="shared" si="0"/>
        <v>265.01</v>
      </c>
      <c r="O36" s="112">
        <f t="shared" si="1"/>
        <v>-9.9999999999909051E-3</v>
      </c>
      <c r="P36">
        <v>75.207161993887013</v>
      </c>
      <c r="Q36">
        <v>42.588392890834314</v>
      </c>
      <c r="R36">
        <v>16.10939209841138</v>
      </c>
      <c r="S36">
        <v>79.836987283498743</v>
      </c>
      <c r="T36">
        <v>51.258065733368554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75.209999999999994</v>
      </c>
      <c r="J37">
        <f>BYPL_EOD!AE37+BYPL_EOD!AF37</f>
        <v>42.59</v>
      </c>
      <c r="K37">
        <f>MES_EOD!AE37+MES_EOD!AF37</f>
        <v>16.11</v>
      </c>
      <c r="L37">
        <f>NDMC_EOD!AE37+NDMC_EOD!AF37</f>
        <v>79.84</v>
      </c>
      <c r="M37">
        <f>TPDDL_EOD!AE37+TPDDL_EOD!AF37</f>
        <v>51.26</v>
      </c>
      <c r="N37">
        <f t="shared" si="0"/>
        <v>265.01</v>
      </c>
      <c r="O37" s="112">
        <f t="shared" si="1"/>
        <v>-9.9999999999909051E-3</v>
      </c>
      <c r="P37">
        <v>75.207161993887013</v>
      </c>
      <c r="Q37">
        <v>42.588392890834314</v>
      </c>
      <c r="R37">
        <v>16.10939209841138</v>
      </c>
      <c r="S37">
        <v>79.836987283498743</v>
      </c>
      <c r="T37">
        <v>51.258065733368554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75.209999999999994</v>
      </c>
      <c r="J38">
        <f>BYPL_EOD!AE38+BYPL_EOD!AF38</f>
        <v>42.59</v>
      </c>
      <c r="K38">
        <f>MES_EOD!AE38+MES_EOD!AF38</f>
        <v>16.11</v>
      </c>
      <c r="L38">
        <f>NDMC_EOD!AE38+NDMC_EOD!AF38</f>
        <v>79.84</v>
      </c>
      <c r="M38">
        <f>TPDDL_EOD!AE38+TPDDL_EOD!AF38</f>
        <v>51.26</v>
      </c>
      <c r="N38">
        <f t="shared" si="0"/>
        <v>265.01</v>
      </c>
      <c r="O38" s="112">
        <f t="shared" si="1"/>
        <v>-9.9999999999909051E-3</v>
      </c>
      <c r="P38">
        <v>75.207161993887013</v>
      </c>
      <c r="Q38">
        <v>42.588392890834314</v>
      </c>
      <c r="R38">
        <v>16.10939209841138</v>
      </c>
      <c r="S38">
        <v>79.836987283498743</v>
      </c>
      <c r="T38">
        <v>51.258065733368554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75.209999999999994</v>
      </c>
      <c r="J39">
        <f>BYPL_EOD!AE39+BYPL_EOD!AF39</f>
        <v>42.59</v>
      </c>
      <c r="K39">
        <f>MES_EOD!AE39+MES_EOD!AF39</f>
        <v>16.11</v>
      </c>
      <c r="L39">
        <f>NDMC_EOD!AE39+NDMC_EOD!AF39</f>
        <v>79.84</v>
      </c>
      <c r="M39">
        <f>TPDDL_EOD!AE39+TPDDL_EOD!AF39</f>
        <v>51.26</v>
      </c>
      <c r="N39">
        <f t="shared" si="0"/>
        <v>265.01</v>
      </c>
      <c r="O39" s="112">
        <f t="shared" si="1"/>
        <v>-9.9999999999909051E-3</v>
      </c>
      <c r="P39">
        <v>75.207161993887013</v>
      </c>
      <c r="Q39">
        <v>42.588392890834314</v>
      </c>
      <c r="R39">
        <v>16.10939209841138</v>
      </c>
      <c r="S39">
        <v>79.836987283498743</v>
      </c>
      <c r="T39">
        <v>51.258065733368554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75.209999999999994</v>
      </c>
      <c r="J40">
        <f>BYPL_EOD!AE40+BYPL_EOD!AF40</f>
        <v>42.59</v>
      </c>
      <c r="K40">
        <f>MES_EOD!AE40+MES_EOD!AF40</f>
        <v>16.11</v>
      </c>
      <c r="L40">
        <f>NDMC_EOD!AE40+NDMC_EOD!AF40</f>
        <v>79.84</v>
      </c>
      <c r="M40">
        <f>TPDDL_EOD!AE40+TPDDL_EOD!AF40</f>
        <v>51.26</v>
      </c>
      <c r="N40">
        <f t="shared" si="0"/>
        <v>265.01</v>
      </c>
      <c r="O40" s="112">
        <f t="shared" si="1"/>
        <v>-9.9999999999909051E-3</v>
      </c>
      <c r="P40">
        <v>75.207161993887013</v>
      </c>
      <c r="Q40">
        <v>42.588392890834314</v>
      </c>
      <c r="R40">
        <v>16.10939209841138</v>
      </c>
      <c r="S40">
        <v>79.836987283498743</v>
      </c>
      <c r="T40">
        <v>51.258065733368554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75.209999999999994</v>
      </c>
      <c r="J41">
        <f>BYPL_EOD!AE41+BYPL_EOD!AF41</f>
        <v>42.59</v>
      </c>
      <c r="K41">
        <f>MES_EOD!AE41+MES_EOD!AF41</f>
        <v>16.11</v>
      </c>
      <c r="L41">
        <f>NDMC_EOD!AE41+NDMC_EOD!AF41</f>
        <v>79.84</v>
      </c>
      <c r="M41">
        <f>TPDDL_EOD!AE41+TPDDL_EOD!AF41</f>
        <v>51.26</v>
      </c>
      <c r="N41">
        <f t="shared" si="0"/>
        <v>265.01</v>
      </c>
      <c r="O41" s="112">
        <f t="shared" si="1"/>
        <v>-9.9999999999909051E-3</v>
      </c>
      <c r="P41">
        <v>75.207161993887013</v>
      </c>
      <c r="Q41">
        <v>42.588392890834314</v>
      </c>
      <c r="R41">
        <v>16.10939209841138</v>
      </c>
      <c r="S41">
        <v>79.836987283498743</v>
      </c>
      <c r="T41">
        <v>51.258065733368554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75.209999999999994</v>
      </c>
      <c r="J42">
        <f>BYPL_EOD!AE42+BYPL_EOD!AF42</f>
        <v>42.59</v>
      </c>
      <c r="K42">
        <f>MES_EOD!AE42+MES_EOD!AF42</f>
        <v>16.11</v>
      </c>
      <c r="L42">
        <f>NDMC_EOD!AE42+NDMC_EOD!AF42</f>
        <v>79.84</v>
      </c>
      <c r="M42">
        <f>TPDDL_EOD!AE42+TPDDL_EOD!AF42</f>
        <v>51.26</v>
      </c>
      <c r="N42">
        <f t="shared" si="0"/>
        <v>265.01</v>
      </c>
      <c r="O42" s="112">
        <f t="shared" si="1"/>
        <v>-9.9999999999909051E-3</v>
      </c>
      <c r="P42">
        <v>75.207161993887013</v>
      </c>
      <c r="Q42">
        <v>42.588392890834314</v>
      </c>
      <c r="R42">
        <v>16.10939209841138</v>
      </c>
      <c r="S42">
        <v>79.836987283498743</v>
      </c>
      <c r="T42">
        <v>51.258065733368554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75.209999999999994</v>
      </c>
      <c r="J43">
        <f>BYPL_EOD!AE43+BYPL_EOD!AF43</f>
        <v>42.59</v>
      </c>
      <c r="K43">
        <f>MES_EOD!AE43+MES_EOD!AF43</f>
        <v>16.11</v>
      </c>
      <c r="L43">
        <f>NDMC_EOD!AE43+NDMC_EOD!AF43</f>
        <v>79.84</v>
      </c>
      <c r="M43">
        <f>TPDDL_EOD!AE43+TPDDL_EOD!AF43</f>
        <v>51.26</v>
      </c>
      <c r="N43">
        <f t="shared" si="0"/>
        <v>265.01</v>
      </c>
      <c r="O43" s="112">
        <f t="shared" si="1"/>
        <v>-9.9999999999909051E-3</v>
      </c>
      <c r="P43">
        <v>75.207161993887013</v>
      </c>
      <c r="Q43">
        <v>42.588392890834314</v>
      </c>
      <c r="R43">
        <v>16.10939209841138</v>
      </c>
      <c r="S43">
        <v>79.836987283498743</v>
      </c>
      <c r="T43">
        <v>51.258065733368554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75.209999999999994</v>
      </c>
      <c r="J44">
        <f>BYPL_EOD!AE44+BYPL_EOD!AF44</f>
        <v>42.59</v>
      </c>
      <c r="K44">
        <f>MES_EOD!AE44+MES_EOD!AF44</f>
        <v>16.11</v>
      </c>
      <c r="L44">
        <f>NDMC_EOD!AE44+NDMC_EOD!AF44</f>
        <v>79.84</v>
      </c>
      <c r="M44">
        <f>TPDDL_EOD!AE44+TPDDL_EOD!AF44</f>
        <v>51.26</v>
      </c>
      <c r="N44">
        <f t="shared" si="0"/>
        <v>265.01</v>
      </c>
      <c r="O44" s="112">
        <f t="shared" si="1"/>
        <v>-9.9999999999909051E-3</v>
      </c>
      <c r="P44">
        <v>75.207161993887013</v>
      </c>
      <c r="Q44">
        <v>42.588392890834314</v>
      </c>
      <c r="R44">
        <v>16.10939209841138</v>
      </c>
      <c r="S44">
        <v>79.836987283498743</v>
      </c>
      <c r="T44">
        <v>51.258065733368554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75.209999999999994</v>
      </c>
      <c r="J45">
        <f>BYPL_EOD!AE45+BYPL_EOD!AF45</f>
        <v>42.59</v>
      </c>
      <c r="K45">
        <f>MES_EOD!AE45+MES_EOD!AF45</f>
        <v>16.11</v>
      </c>
      <c r="L45">
        <f>NDMC_EOD!AE45+NDMC_EOD!AF45</f>
        <v>79.84</v>
      </c>
      <c r="M45">
        <f>TPDDL_EOD!AE45+TPDDL_EOD!AF45</f>
        <v>51.26</v>
      </c>
      <c r="N45">
        <f t="shared" si="0"/>
        <v>265.01</v>
      </c>
      <c r="O45" s="112">
        <f t="shared" si="1"/>
        <v>-9.9999999999909051E-3</v>
      </c>
      <c r="P45">
        <v>75.207161993887013</v>
      </c>
      <c r="Q45">
        <v>42.588392890834314</v>
      </c>
      <c r="R45">
        <v>16.10939209841138</v>
      </c>
      <c r="S45">
        <v>79.836987283498743</v>
      </c>
      <c r="T45">
        <v>51.258065733368554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70.41</v>
      </c>
      <c r="J46">
        <f>BYPL_EOD!AE46+BYPL_EOD!AF46</f>
        <v>48.59</v>
      </c>
      <c r="K46">
        <f>MES_EOD!AE46+MES_EOD!AF46</f>
        <v>16</v>
      </c>
      <c r="L46">
        <f>NDMC_EOD!AE46+NDMC_EOD!AF46</f>
        <v>79</v>
      </c>
      <c r="M46">
        <f>TPDDL_EOD!AE46+TPDDL_EOD!AF46</f>
        <v>51</v>
      </c>
      <c r="N46">
        <f t="shared" si="0"/>
        <v>265</v>
      </c>
      <c r="O46" s="112">
        <f t="shared" si="1"/>
        <v>0</v>
      </c>
      <c r="P46">
        <v>70.41</v>
      </c>
      <c r="Q46">
        <v>48.59</v>
      </c>
      <c r="R46">
        <v>16</v>
      </c>
      <c r="S46">
        <v>79</v>
      </c>
      <c r="T46">
        <v>51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75.209999999999994</v>
      </c>
      <c r="J47">
        <f>BYPL_EOD!AE47+BYPL_EOD!AF47</f>
        <v>42.59</v>
      </c>
      <c r="K47">
        <f>MES_EOD!AE47+MES_EOD!AF47</f>
        <v>16.11</v>
      </c>
      <c r="L47">
        <f>NDMC_EOD!AE47+NDMC_EOD!AF47</f>
        <v>79.84</v>
      </c>
      <c r="M47">
        <f>TPDDL_EOD!AE47+TPDDL_EOD!AF47</f>
        <v>51.26</v>
      </c>
      <c r="N47">
        <f t="shared" si="0"/>
        <v>265.01</v>
      </c>
      <c r="O47" s="112">
        <f t="shared" si="1"/>
        <v>-9.9999999999909051E-3</v>
      </c>
      <c r="P47">
        <v>75.207161993887013</v>
      </c>
      <c r="Q47">
        <v>42.588392890834314</v>
      </c>
      <c r="R47">
        <v>16.10939209841138</v>
      </c>
      <c r="S47">
        <v>79.836987283498743</v>
      </c>
      <c r="T47">
        <v>51.258065733368554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75.209999999999994</v>
      </c>
      <c r="J48">
        <f>BYPL_EOD!AE48+BYPL_EOD!AF48</f>
        <v>42.59</v>
      </c>
      <c r="K48">
        <f>MES_EOD!AE48+MES_EOD!AF48</f>
        <v>16.11</v>
      </c>
      <c r="L48">
        <f>NDMC_EOD!AE48+NDMC_EOD!AF48</f>
        <v>79.84</v>
      </c>
      <c r="M48">
        <f>TPDDL_EOD!AE48+TPDDL_EOD!AF48</f>
        <v>51.26</v>
      </c>
      <c r="N48">
        <f t="shared" si="0"/>
        <v>265.01</v>
      </c>
      <c r="O48" s="112">
        <f t="shared" si="1"/>
        <v>-9.9999999999909051E-3</v>
      </c>
      <c r="P48">
        <v>75.207161993887013</v>
      </c>
      <c r="Q48">
        <v>42.588392890834314</v>
      </c>
      <c r="R48">
        <v>16.10939209841138</v>
      </c>
      <c r="S48">
        <v>79.836987283498743</v>
      </c>
      <c r="T48">
        <v>51.258065733368554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75.209999999999994</v>
      </c>
      <c r="J49">
        <f>BYPL_EOD!AE49+BYPL_EOD!AF49</f>
        <v>42.59</v>
      </c>
      <c r="K49">
        <f>MES_EOD!AE49+MES_EOD!AF49</f>
        <v>16.11</v>
      </c>
      <c r="L49">
        <f>NDMC_EOD!AE49+NDMC_EOD!AF49</f>
        <v>79.84</v>
      </c>
      <c r="M49">
        <f>TPDDL_EOD!AE49+TPDDL_EOD!AF49</f>
        <v>51.26</v>
      </c>
      <c r="N49">
        <f t="shared" si="0"/>
        <v>265.01</v>
      </c>
      <c r="O49" s="112">
        <f t="shared" si="1"/>
        <v>-9.9999999999909051E-3</v>
      </c>
      <c r="P49">
        <v>75.207161993887013</v>
      </c>
      <c r="Q49">
        <v>42.588392890834314</v>
      </c>
      <c r="R49">
        <v>16.10939209841138</v>
      </c>
      <c r="S49">
        <v>79.836987283498743</v>
      </c>
      <c r="T49">
        <v>51.258065733368554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75.209999999999994</v>
      </c>
      <c r="J50">
        <f>BYPL_EOD!AE50+BYPL_EOD!AF50</f>
        <v>42.59</v>
      </c>
      <c r="K50">
        <f>MES_EOD!AE50+MES_EOD!AF50</f>
        <v>16.11</v>
      </c>
      <c r="L50">
        <f>NDMC_EOD!AE50+NDMC_EOD!AF50</f>
        <v>79.84</v>
      </c>
      <c r="M50">
        <f>TPDDL_EOD!AE50+TPDDL_EOD!AF50</f>
        <v>51.26</v>
      </c>
      <c r="N50">
        <f t="shared" si="0"/>
        <v>265.01</v>
      </c>
      <c r="O50" s="112">
        <f t="shared" si="1"/>
        <v>-9.9999999999909051E-3</v>
      </c>
      <c r="P50">
        <v>75.207161993887013</v>
      </c>
      <c r="Q50">
        <v>42.588392890834314</v>
      </c>
      <c r="R50">
        <v>16.10939209841138</v>
      </c>
      <c r="S50">
        <v>79.836987283498743</v>
      </c>
      <c r="T50">
        <v>51.258065733368554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75.209999999999994</v>
      </c>
      <c r="J51">
        <f>BYPL_EOD!AE51+BYPL_EOD!AF51</f>
        <v>42.59</v>
      </c>
      <c r="K51">
        <f>MES_EOD!AE51+MES_EOD!AF51</f>
        <v>16.11</v>
      </c>
      <c r="L51">
        <f>NDMC_EOD!AE51+NDMC_EOD!AF51</f>
        <v>79.84</v>
      </c>
      <c r="M51">
        <f>TPDDL_EOD!AE51+TPDDL_EOD!AF51</f>
        <v>51.26</v>
      </c>
      <c r="N51">
        <f t="shared" si="0"/>
        <v>265.01</v>
      </c>
      <c r="O51" s="112">
        <f t="shared" si="1"/>
        <v>-9.9999999999909051E-3</v>
      </c>
      <c r="P51">
        <v>75.207161993887013</v>
      </c>
      <c r="Q51">
        <v>42.588392890834314</v>
      </c>
      <c r="R51">
        <v>16.10939209841138</v>
      </c>
      <c r="S51">
        <v>79.836987283498743</v>
      </c>
      <c r="T51">
        <v>51.258065733368554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75.209999999999994</v>
      </c>
      <c r="J52">
        <f>BYPL_EOD!AE52+BYPL_EOD!AF52</f>
        <v>42.59</v>
      </c>
      <c r="K52">
        <f>MES_EOD!AE52+MES_EOD!AF52</f>
        <v>16.11</v>
      </c>
      <c r="L52">
        <f>NDMC_EOD!AE52+NDMC_EOD!AF52</f>
        <v>79.84</v>
      </c>
      <c r="M52">
        <f>TPDDL_EOD!AE52+TPDDL_EOD!AF52</f>
        <v>51.26</v>
      </c>
      <c r="N52">
        <f t="shared" si="0"/>
        <v>265.01</v>
      </c>
      <c r="O52" s="112">
        <f t="shared" si="1"/>
        <v>-9.9999999999909051E-3</v>
      </c>
      <c r="P52">
        <v>75.207161993887013</v>
      </c>
      <c r="Q52">
        <v>42.588392890834314</v>
      </c>
      <c r="R52">
        <v>16.10939209841138</v>
      </c>
      <c r="S52">
        <v>79.836987283498743</v>
      </c>
      <c r="T52">
        <v>51.258065733368554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75.209999999999994</v>
      </c>
      <c r="J53">
        <f>BYPL_EOD!AE53+BYPL_EOD!AF53</f>
        <v>42.59</v>
      </c>
      <c r="K53">
        <f>MES_EOD!AE53+MES_EOD!AF53</f>
        <v>16.11</v>
      </c>
      <c r="L53">
        <f>NDMC_EOD!AE53+NDMC_EOD!AF53</f>
        <v>79.84</v>
      </c>
      <c r="M53">
        <f>TPDDL_EOD!AE53+TPDDL_EOD!AF53</f>
        <v>51.26</v>
      </c>
      <c r="N53">
        <f t="shared" si="0"/>
        <v>265.01</v>
      </c>
      <c r="O53" s="112">
        <f t="shared" si="1"/>
        <v>-9.9999999999909051E-3</v>
      </c>
      <c r="P53">
        <v>75.207161993887013</v>
      </c>
      <c r="Q53">
        <v>42.588392890834314</v>
      </c>
      <c r="R53">
        <v>16.10939209841138</v>
      </c>
      <c r="S53">
        <v>79.836987283498743</v>
      </c>
      <c r="T53">
        <v>51.258065733368554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75.209999999999994</v>
      </c>
      <c r="J54">
        <f>BYPL_EOD!AE54+BYPL_EOD!AF54</f>
        <v>42.59</v>
      </c>
      <c r="K54">
        <f>MES_EOD!AE54+MES_EOD!AF54</f>
        <v>16.11</v>
      </c>
      <c r="L54">
        <f>NDMC_EOD!AE54+NDMC_EOD!AF54</f>
        <v>79.84</v>
      </c>
      <c r="M54">
        <f>TPDDL_EOD!AE54+TPDDL_EOD!AF54</f>
        <v>51.26</v>
      </c>
      <c r="N54">
        <f t="shared" si="0"/>
        <v>265.01</v>
      </c>
      <c r="O54" s="112">
        <f t="shared" si="1"/>
        <v>-9.9999999999909051E-3</v>
      </c>
      <c r="P54">
        <v>75.207161993887013</v>
      </c>
      <c r="Q54">
        <v>42.588392890834314</v>
      </c>
      <c r="R54">
        <v>16.10939209841138</v>
      </c>
      <c r="S54">
        <v>79.836987283498743</v>
      </c>
      <c r="T54">
        <v>51.258065733368554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75.209999999999994</v>
      </c>
      <c r="J55">
        <f>BYPL_EOD!AE55+BYPL_EOD!AF55</f>
        <v>42.59</v>
      </c>
      <c r="K55">
        <f>MES_EOD!AE55+MES_EOD!AF55</f>
        <v>16.11</v>
      </c>
      <c r="L55">
        <f>NDMC_EOD!AE55+NDMC_EOD!AF55</f>
        <v>79.84</v>
      </c>
      <c r="M55">
        <f>TPDDL_EOD!AE55+TPDDL_EOD!AF55</f>
        <v>51.26</v>
      </c>
      <c r="N55">
        <f t="shared" si="0"/>
        <v>265.01</v>
      </c>
      <c r="O55" s="112">
        <f t="shared" si="1"/>
        <v>-9.9999999999909051E-3</v>
      </c>
      <c r="P55">
        <v>75.207161993887013</v>
      </c>
      <c r="Q55">
        <v>42.588392890834314</v>
      </c>
      <c r="R55">
        <v>16.10939209841138</v>
      </c>
      <c r="S55">
        <v>79.836987283498743</v>
      </c>
      <c r="T55">
        <v>51.258065733368554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75.209999999999994</v>
      </c>
      <c r="J56">
        <f>BYPL_EOD!AE56+BYPL_EOD!AF56</f>
        <v>42.59</v>
      </c>
      <c r="K56">
        <f>MES_EOD!AE56+MES_EOD!AF56</f>
        <v>16.11</v>
      </c>
      <c r="L56">
        <f>NDMC_EOD!AE56+NDMC_EOD!AF56</f>
        <v>79.84</v>
      </c>
      <c r="M56">
        <f>TPDDL_EOD!AE56+TPDDL_EOD!AF56</f>
        <v>51.26</v>
      </c>
      <c r="N56">
        <f t="shared" si="0"/>
        <v>265.01</v>
      </c>
      <c r="O56" s="112">
        <f t="shared" si="1"/>
        <v>-9.9999999999909051E-3</v>
      </c>
      <c r="P56">
        <v>75.207161993887013</v>
      </c>
      <c r="Q56">
        <v>42.588392890834314</v>
      </c>
      <c r="R56">
        <v>16.10939209841138</v>
      </c>
      <c r="S56">
        <v>79.836987283498743</v>
      </c>
      <c r="T56">
        <v>51.258065733368554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75.209999999999994</v>
      </c>
      <c r="J57">
        <f>BYPL_EOD!AE57+BYPL_EOD!AF57</f>
        <v>42.59</v>
      </c>
      <c r="K57">
        <f>MES_EOD!AE57+MES_EOD!AF57</f>
        <v>16.11</v>
      </c>
      <c r="L57">
        <f>NDMC_EOD!AE57+NDMC_EOD!AF57</f>
        <v>79.84</v>
      </c>
      <c r="M57">
        <f>TPDDL_EOD!AE57+TPDDL_EOD!AF57</f>
        <v>51.26</v>
      </c>
      <c r="N57">
        <f t="shared" si="0"/>
        <v>265.01</v>
      </c>
      <c r="O57" s="112">
        <f t="shared" si="1"/>
        <v>-9.9999999999909051E-3</v>
      </c>
      <c r="P57">
        <v>75.207161993887013</v>
      </c>
      <c r="Q57">
        <v>42.588392890834314</v>
      </c>
      <c r="R57">
        <v>16.10939209841138</v>
      </c>
      <c r="S57">
        <v>79.836987283498743</v>
      </c>
      <c r="T57">
        <v>51.258065733368554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75.209999999999994</v>
      </c>
      <c r="J58">
        <f>BYPL_EOD!AE58+BYPL_EOD!AF58</f>
        <v>42.59</v>
      </c>
      <c r="K58">
        <f>MES_EOD!AE58+MES_EOD!AF58</f>
        <v>16.11</v>
      </c>
      <c r="L58">
        <f>NDMC_EOD!AE58+NDMC_EOD!AF58</f>
        <v>79.84</v>
      </c>
      <c r="M58">
        <f>TPDDL_EOD!AE58+TPDDL_EOD!AF58</f>
        <v>51.26</v>
      </c>
      <c r="N58">
        <f t="shared" si="0"/>
        <v>265.01</v>
      </c>
      <c r="O58" s="112">
        <f t="shared" si="1"/>
        <v>-9.9999999999909051E-3</v>
      </c>
      <c r="P58">
        <v>75.207161993887013</v>
      </c>
      <c r="Q58">
        <v>42.588392890834314</v>
      </c>
      <c r="R58">
        <v>16.10939209841138</v>
      </c>
      <c r="S58">
        <v>79.836987283498743</v>
      </c>
      <c r="T58">
        <v>51.258065733368554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75.209999999999994</v>
      </c>
      <c r="J59">
        <f>BYPL_EOD!AE59+BYPL_EOD!AF59</f>
        <v>42.59</v>
      </c>
      <c r="K59">
        <f>MES_EOD!AE59+MES_EOD!AF59</f>
        <v>16.11</v>
      </c>
      <c r="L59">
        <f>NDMC_EOD!AE59+NDMC_EOD!AF59</f>
        <v>79.84</v>
      </c>
      <c r="M59">
        <f>TPDDL_EOD!AE59+TPDDL_EOD!AF59</f>
        <v>51.26</v>
      </c>
      <c r="N59">
        <f t="shared" si="0"/>
        <v>265.01</v>
      </c>
      <c r="O59" s="112">
        <f t="shared" si="1"/>
        <v>-9.9999999999909051E-3</v>
      </c>
      <c r="P59">
        <v>75.207161993887013</v>
      </c>
      <c r="Q59">
        <v>42.588392890834314</v>
      </c>
      <c r="R59">
        <v>16.10939209841138</v>
      </c>
      <c r="S59">
        <v>79.836987283498743</v>
      </c>
      <c r="T59">
        <v>51.258065733368554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75.209999999999994</v>
      </c>
      <c r="J60">
        <f>BYPL_EOD!AE60+BYPL_EOD!AF60</f>
        <v>42.59</v>
      </c>
      <c r="K60">
        <f>MES_EOD!AE60+MES_EOD!AF60</f>
        <v>16.11</v>
      </c>
      <c r="L60">
        <f>NDMC_EOD!AE60+NDMC_EOD!AF60</f>
        <v>79.84</v>
      </c>
      <c r="M60">
        <f>TPDDL_EOD!AE60+TPDDL_EOD!AF60</f>
        <v>51.26</v>
      </c>
      <c r="N60">
        <f t="shared" si="0"/>
        <v>265.01</v>
      </c>
      <c r="O60" s="112">
        <f t="shared" si="1"/>
        <v>-9.9999999999909051E-3</v>
      </c>
      <c r="P60">
        <v>75.207161993887013</v>
      </c>
      <c r="Q60">
        <v>42.588392890834314</v>
      </c>
      <c r="R60">
        <v>16.10939209841138</v>
      </c>
      <c r="S60">
        <v>79.836987283498743</v>
      </c>
      <c r="T60">
        <v>51.258065733368554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75.209999999999994</v>
      </c>
      <c r="J61">
        <f>BYPL_EOD!AE61+BYPL_EOD!AF61</f>
        <v>42.59</v>
      </c>
      <c r="K61">
        <f>MES_EOD!AE61+MES_EOD!AF61</f>
        <v>16.11</v>
      </c>
      <c r="L61">
        <f>NDMC_EOD!AE61+NDMC_EOD!AF61</f>
        <v>79.84</v>
      </c>
      <c r="M61">
        <f>TPDDL_EOD!AE61+TPDDL_EOD!AF61</f>
        <v>51.26</v>
      </c>
      <c r="N61">
        <f t="shared" si="0"/>
        <v>265.01</v>
      </c>
      <c r="O61" s="112">
        <f t="shared" si="1"/>
        <v>-9.9999999999909051E-3</v>
      </c>
      <c r="P61">
        <v>75.207161993887013</v>
      </c>
      <c r="Q61">
        <v>42.588392890834314</v>
      </c>
      <c r="R61">
        <v>16.10939209841138</v>
      </c>
      <c r="S61">
        <v>79.836987283498743</v>
      </c>
      <c r="T61">
        <v>51.258065733368554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75.209999999999994</v>
      </c>
      <c r="J62">
        <f>BYPL_EOD!AE62+BYPL_EOD!AF62</f>
        <v>42.59</v>
      </c>
      <c r="K62">
        <f>MES_EOD!AE62+MES_EOD!AF62</f>
        <v>16.11</v>
      </c>
      <c r="L62">
        <f>NDMC_EOD!AE62+NDMC_EOD!AF62</f>
        <v>79.84</v>
      </c>
      <c r="M62">
        <f>TPDDL_EOD!AE62+TPDDL_EOD!AF62</f>
        <v>51.26</v>
      </c>
      <c r="N62">
        <f t="shared" si="0"/>
        <v>265.01</v>
      </c>
      <c r="O62" s="112">
        <f t="shared" si="1"/>
        <v>-9.9999999999909051E-3</v>
      </c>
      <c r="P62">
        <v>75.207161993887013</v>
      </c>
      <c r="Q62">
        <v>42.588392890834314</v>
      </c>
      <c r="R62">
        <v>16.10939209841138</v>
      </c>
      <c r="S62">
        <v>79.836987283498743</v>
      </c>
      <c r="T62">
        <v>51.258065733368554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75.209999999999994</v>
      </c>
      <c r="J63">
        <f>BYPL_EOD!AE63+BYPL_EOD!AF63</f>
        <v>42.59</v>
      </c>
      <c r="K63">
        <f>MES_EOD!AE63+MES_EOD!AF63</f>
        <v>16.11</v>
      </c>
      <c r="L63">
        <f>NDMC_EOD!AE63+NDMC_EOD!AF63</f>
        <v>79.84</v>
      </c>
      <c r="M63">
        <f>TPDDL_EOD!AE63+TPDDL_EOD!AF63</f>
        <v>51.26</v>
      </c>
      <c r="N63">
        <f t="shared" si="0"/>
        <v>265.01</v>
      </c>
      <c r="O63" s="112">
        <f t="shared" si="1"/>
        <v>-9.9999999999909051E-3</v>
      </c>
      <c r="P63">
        <v>75.207161993887013</v>
      </c>
      <c r="Q63">
        <v>42.588392890834314</v>
      </c>
      <c r="R63">
        <v>16.10939209841138</v>
      </c>
      <c r="S63">
        <v>79.836987283498743</v>
      </c>
      <c r="T63">
        <v>51.258065733368554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75.209999999999994</v>
      </c>
      <c r="J64">
        <f>BYPL_EOD!AE64+BYPL_EOD!AF64</f>
        <v>42.59</v>
      </c>
      <c r="K64">
        <f>MES_EOD!AE64+MES_EOD!AF64</f>
        <v>16.11</v>
      </c>
      <c r="L64">
        <f>NDMC_EOD!AE64+NDMC_EOD!AF64</f>
        <v>79.84</v>
      </c>
      <c r="M64">
        <f>TPDDL_EOD!AE64+TPDDL_EOD!AF64</f>
        <v>51.26</v>
      </c>
      <c r="N64">
        <f t="shared" si="0"/>
        <v>265.01</v>
      </c>
      <c r="O64" s="112">
        <f t="shared" si="1"/>
        <v>-9.9999999999909051E-3</v>
      </c>
      <c r="P64">
        <v>75.207161993887013</v>
      </c>
      <c r="Q64">
        <v>42.588392890834314</v>
      </c>
      <c r="R64">
        <v>16.10939209841138</v>
      </c>
      <c r="S64">
        <v>79.836987283498743</v>
      </c>
      <c r="T64">
        <v>51.258065733368554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75.209999999999994</v>
      </c>
      <c r="J65">
        <f>BYPL_EOD!AE65+BYPL_EOD!AF65</f>
        <v>42.59</v>
      </c>
      <c r="K65">
        <f>MES_EOD!AE65+MES_EOD!AF65</f>
        <v>16.11</v>
      </c>
      <c r="L65">
        <f>NDMC_EOD!AE65+NDMC_EOD!AF65</f>
        <v>79.84</v>
      </c>
      <c r="M65">
        <f>TPDDL_EOD!AE65+TPDDL_EOD!AF65</f>
        <v>51.26</v>
      </c>
      <c r="N65">
        <f t="shared" si="0"/>
        <v>265.01</v>
      </c>
      <c r="O65" s="112">
        <f t="shared" si="1"/>
        <v>-9.9999999999909051E-3</v>
      </c>
      <c r="P65">
        <v>75.207161993887013</v>
      </c>
      <c r="Q65">
        <v>42.588392890834314</v>
      </c>
      <c r="R65">
        <v>16.10939209841138</v>
      </c>
      <c r="S65">
        <v>79.836987283498743</v>
      </c>
      <c r="T65">
        <v>51.258065733368554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75.209999999999994</v>
      </c>
      <c r="J66">
        <f>BYPL_EOD!AE66+BYPL_EOD!AF66</f>
        <v>42.59</v>
      </c>
      <c r="K66">
        <f>MES_EOD!AE66+MES_EOD!AF66</f>
        <v>16.11</v>
      </c>
      <c r="L66">
        <f>NDMC_EOD!AE66+NDMC_EOD!AF66</f>
        <v>79.84</v>
      </c>
      <c r="M66">
        <f>TPDDL_EOD!AE66+TPDDL_EOD!AF66</f>
        <v>51.26</v>
      </c>
      <c r="N66">
        <f t="shared" si="0"/>
        <v>265.01</v>
      </c>
      <c r="O66" s="112">
        <f t="shared" si="1"/>
        <v>-9.9999999999909051E-3</v>
      </c>
      <c r="P66">
        <v>75.207161993887013</v>
      </c>
      <c r="Q66">
        <v>42.588392890834314</v>
      </c>
      <c r="R66">
        <v>16.10939209841138</v>
      </c>
      <c r="S66">
        <v>79.836987283498743</v>
      </c>
      <c r="T66">
        <v>51.258065733368554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75.209999999999994</v>
      </c>
      <c r="J67">
        <f>BYPL_EOD!AE67+BYPL_EOD!AF67</f>
        <v>42.59</v>
      </c>
      <c r="K67">
        <f>MES_EOD!AE67+MES_EOD!AF67</f>
        <v>16.11</v>
      </c>
      <c r="L67">
        <f>NDMC_EOD!AE67+NDMC_EOD!AF67</f>
        <v>79.84</v>
      </c>
      <c r="M67">
        <f>TPDDL_EOD!AE67+TPDDL_EOD!AF67</f>
        <v>51.26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75.207161993887013</v>
      </c>
      <c r="Q67">
        <v>42.588392890834314</v>
      </c>
      <c r="R67">
        <v>16.10939209841138</v>
      </c>
      <c r="S67">
        <v>79.836987283498743</v>
      </c>
      <c r="T67">
        <v>51.258065733368554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75.209999999999994</v>
      </c>
      <c r="J68">
        <f>BYPL_EOD!AE68+BYPL_EOD!AF68</f>
        <v>42.59</v>
      </c>
      <c r="K68">
        <f>MES_EOD!AE68+MES_EOD!AF68</f>
        <v>16.11</v>
      </c>
      <c r="L68">
        <f>NDMC_EOD!AE68+NDMC_EOD!AF68</f>
        <v>79.84</v>
      </c>
      <c r="M68">
        <f>TPDDL_EOD!AE68+TPDDL_EOD!AF68</f>
        <v>51.26</v>
      </c>
      <c r="N68">
        <f t="shared" si="6"/>
        <v>265.01</v>
      </c>
      <c r="O68" s="112">
        <f t="shared" si="7"/>
        <v>-9.9999999999909051E-3</v>
      </c>
      <c r="P68">
        <v>75.207161993887013</v>
      </c>
      <c r="Q68">
        <v>42.588392890834314</v>
      </c>
      <c r="R68">
        <v>16.10939209841138</v>
      </c>
      <c r="S68">
        <v>79.836987283498743</v>
      </c>
      <c r="T68">
        <v>51.258065733368554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75.209999999999994</v>
      </c>
      <c r="J69">
        <f>BYPL_EOD!AE69+BYPL_EOD!AF69</f>
        <v>42.59</v>
      </c>
      <c r="K69">
        <f>MES_EOD!AE69+MES_EOD!AF69</f>
        <v>16.11</v>
      </c>
      <c r="L69">
        <f>NDMC_EOD!AE69+NDMC_EOD!AF69</f>
        <v>79.84</v>
      </c>
      <c r="M69">
        <f>TPDDL_EOD!AE69+TPDDL_EOD!AF69</f>
        <v>51.26</v>
      </c>
      <c r="N69">
        <f t="shared" si="6"/>
        <v>265.01</v>
      </c>
      <c r="O69" s="112">
        <f t="shared" si="7"/>
        <v>-9.9999999999909051E-3</v>
      </c>
      <c r="P69">
        <v>75.207161993887013</v>
      </c>
      <c r="Q69">
        <v>42.588392890834314</v>
      </c>
      <c r="R69">
        <v>16.10939209841138</v>
      </c>
      <c r="S69">
        <v>79.836987283498743</v>
      </c>
      <c r="T69">
        <v>51.258065733368554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75.209999999999994</v>
      </c>
      <c r="J70">
        <f>BYPL_EOD!AE70+BYPL_EOD!AF70</f>
        <v>42.59</v>
      </c>
      <c r="K70">
        <f>MES_EOD!AE70+MES_EOD!AF70</f>
        <v>16.11</v>
      </c>
      <c r="L70">
        <f>NDMC_EOD!AE70+NDMC_EOD!AF70</f>
        <v>79.84</v>
      </c>
      <c r="M70">
        <f>TPDDL_EOD!AE70+TPDDL_EOD!AF70</f>
        <v>51.26</v>
      </c>
      <c r="N70">
        <f t="shared" si="6"/>
        <v>265.01</v>
      </c>
      <c r="O70" s="112">
        <f t="shared" si="7"/>
        <v>-9.9999999999909051E-3</v>
      </c>
      <c r="P70">
        <v>75.207161993887013</v>
      </c>
      <c r="Q70">
        <v>42.588392890834314</v>
      </c>
      <c r="R70">
        <v>16.10939209841138</v>
      </c>
      <c r="S70">
        <v>79.836987283498743</v>
      </c>
      <c r="T70">
        <v>51.258065733368554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75.209999999999994</v>
      </c>
      <c r="J71">
        <f>BYPL_EOD!AE71+BYPL_EOD!AF71</f>
        <v>42.59</v>
      </c>
      <c r="K71">
        <f>MES_EOD!AE71+MES_EOD!AF71</f>
        <v>16.11</v>
      </c>
      <c r="L71">
        <f>NDMC_EOD!AE71+NDMC_EOD!AF71</f>
        <v>79.84</v>
      </c>
      <c r="M71">
        <f>TPDDL_EOD!AE71+TPDDL_EOD!AF71</f>
        <v>51.26</v>
      </c>
      <c r="N71">
        <f t="shared" si="6"/>
        <v>265.01</v>
      </c>
      <c r="O71" s="112">
        <f t="shared" si="7"/>
        <v>-9.9999999999909051E-3</v>
      </c>
      <c r="P71">
        <v>75.207161993887013</v>
      </c>
      <c r="Q71">
        <v>42.588392890834314</v>
      </c>
      <c r="R71">
        <v>16.10939209841138</v>
      </c>
      <c r="S71">
        <v>79.836987283498743</v>
      </c>
      <c r="T71">
        <v>51.258065733368554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75.209999999999994</v>
      </c>
      <c r="J72">
        <f>BYPL_EOD!AE72+BYPL_EOD!AF72</f>
        <v>42.59</v>
      </c>
      <c r="K72">
        <f>MES_EOD!AE72+MES_EOD!AF72</f>
        <v>16.11</v>
      </c>
      <c r="L72">
        <f>NDMC_EOD!AE72+NDMC_EOD!AF72</f>
        <v>79.84</v>
      </c>
      <c r="M72">
        <f>TPDDL_EOD!AE72+TPDDL_EOD!AF72</f>
        <v>51.26</v>
      </c>
      <c r="N72">
        <f t="shared" si="6"/>
        <v>265.01</v>
      </c>
      <c r="O72" s="112">
        <f t="shared" si="7"/>
        <v>-9.9999999999909051E-3</v>
      </c>
      <c r="P72">
        <v>75.207161993887013</v>
      </c>
      <c r="Q72">
        <v>42.588392890834314</v>
      </c>
      <c r="R72">
        <v>16.10939209841138</v>
      </c>
      <c r="S72">
        <v>79.836987283498743</v>
      </c>
      <c r="T72">
        <v>51.258065733368554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75.209999999999994</v>
      </c>
      <c r="J73">
        <f>BYPL_EOD!AE73+BYPL_EOD!AF73</f>
        <v>42.59</v>
      </c>
      <c r="K73">
        <f>MES_EOD!AE73+MES_EOD!AF73</f>
        <v>16.11</v>
      </c>
      <c r="L73">
        <f>NDMC_EOD!AE73+NDMC_EOD!AF73</f>
        <v>79.84</v>
      </c>
      <c r="M73">
        <f>TPDDL_EOD!AE73+TPDDL_EOD!AF73</f>
        <v>51.26</v>
      </c>
      <c r="N73">
        <f t="shared" si="6"/>
        <v>265.01</v>
      </c>
      <c r="O73" s="112">
        <f t="shared" si="7"/>
        <v>-9.9999999999909051E-3</v>
      </c>
      <c r="P73">
        <v>75.207161993887013</v>
      </c>
      <c r="Q73">
        <v>42.588392890834314</v>
      </c>
      <c r="R73">
        <v>16.10939209841138</v>
      </c>
      <c r="S73">
        <v>79.836987283498743</v>
      </c>
      <c r="T73">
        <v>51.258065733368554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75.209999999999994</v>
      </c>
      <c r="J74">
        <f>BYPL_EOD!AE74+BYPL_EOD!AF74</f>
        <v>42.59</v>
      </c>
      <c r="K74">
        <f>MES_EOD!AE74+MES_EOD!AF74</f>
        <v>16.11</v>
      </c>
      <c r="L74">
        <f>NDMC_EOD!AE74+NDMC_EOD!AF74</f>
        <v>79.84</v>
      </c>
      <c r="M74">
        <f>TPDDL_EOD!AE74+TPDDL_EOD!AF74</f>
        <v>51.26</v>
      </c>
      <c r="N74">
        <f t="shared" si="6"/>
        <v>265.01</v>
      </c>
      <c r="O74" s="112">
        <f t="shared" si="7"/>
        <v>-9.9999999999909051E-3</v>
      </c>
      <c r="P74">
        <v>75.207161993887013</v>
      </c>
      <c r="Q74">
        <v>42.588392890834314</v>
      </c>
      <c r="R74">
        <v>16.10939209841138</v>
      </c>
      <c r="S74">
        <v>79.836987283498743</v>
      </c>
      <c r="T74">
        <v>51.258065733368554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75.209999999999994</v>
      </c>
      <c r="J75">
        <f>BYPL_EOD!AE75+BYPL_EOD!AF75</f>
        <v>42.59</v>
      </c>
      <c r="K75">
        <f>MES_EOD!AE75+MES_EOD!AF75</f>
        <v>16.11</v>
      </c>
      <c r="L75">
        <f>NDMC_EOD!AE75+NDMC_EOD!AF75</f>
        <v>79.84</v>
      </c>
      <c r="M75">
        <f>TPDDL_EOD!AE75+TPDDL_EOD!AF75</f>
        <v>51.26</v>
      </c>
      <c r="N75">
        <f t="shared" si="6"/>
        <v>265.01</v>
      </c>
      <c r="O75" s="112">
        <f t="shared" si="7"/>
        <v>-9.9999999999909051E-3</v>
      </c>
      <c r="P75">
        <v>75.207161993887013</v>
      </c>
      <c r="Q75">
        <v>42.588392890834314</v>
      </c>
      <c r="R75">
        <v>16.10939209841138</v>
      </c>
      <c r="S75">
        <v>79.836987283498743</v>
      </c>
      <c r="T75">
        <v>51.258065733368554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75.209999999999994</v>
      </c>
      <c r="J76">
        <f>BYPL_EOD!AE76+BYPL_EOD!AF76</f>
        <v>42.59</v>
      </c>
      <c r="K76">
        <f>MES_EOD!AE76+MES_EOD!AF76</f>
        <v>16.11</v>
      </c>
      <c r="L76">
        <f>NDMC_EOD!AE76+NDMC_EOD!AF76</f>
        <v>79.84</v>
      </c>
      <c r="M76">
        <f>TPDDL_EOD!AE76+TPDDL_EOD!AF76</f>
        <v>51.26</v>
      </c>
      <c r="N76">
        <f t="shared" si="6"/>
        <v>265.01</v>
      </c>
      <c r="O76" s="112">
        <f t="shared" si="7"/>
        <v>-9.9999999999909051E-3</v>
      </c>
      <c r="P76">
        <v>75.207161993887013</v>
      </c>
      <c r="Q76">
        <v>42.588392890834314</v>
      </c>
      <c r="R76">
        <v>16.10939209841138</v>
      </c>
      <c r="S76">
        <v>79.836987283498743</v>
      </c>
      <c r="T76">
        <v>51.258065733368554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75.209999999999994</v>
      </c>
      <c r="J77">
        <f>BYPL_EOD!AE77+BYPL_EOD!AF77</f>
        <v>42.59</v>
      </c>
      <c r="K77">
        <f>MES_EOD!AE77+MES_EOD!AF77</f>
        <v>16.11</v>
      </c>
      <c r="L77">
        <f>NDMC_EOD!AE77+NDMC_EOD!AF77</f>
        <v>79.84</v>
      </c>
      <c r="M77">
        <f>TPDDL_EOD!AE77+TPDDL_EOD!AF77</f>
        <v>51.26</v>
      </c>
      <c r="N77">
        <f t="shared" si="6"/>
        <v>265.01</v>
      </c>
      <c r="O77" s="112">
        <f t="shared" si="7"/>
        <v>-9.9999999999909051E-3</v>
      </c>
      <c r="P77">
        <v>75.207161993887013</v>
      </c>
      <c r="Q77">
        <v>42.588392890834314</v>
      </c>
      <c r="R77">
        <v>16.10939209841138</v>
      </c>
      <c r="S77">
        <v>79.836987283498743</v>
      </c>
      <c r="T77">
        <v>51.258065733368554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75.209999999999994</v>
      </c>
      <c r="J78">
        <f>BYPL_EOD!AE78+BYPL_EOD!AF78</f>
        <v>42.59</v>
      </c>
      <c r="K78">
        <f>MES_EOD!AE78+MES_EOD!AF78</f>
        <v>16.11</v>
      </c>
      <c r="L78">
        <f>NDMC_EOD!AE78+NDMC_EOD!AF78</f>
        <v>79.84</v>
      </c>
      <c r="M78">
        <f>TPDDL_EOD!AE78+TPDDL_EOD!AF78</f>
        <v>51.26</v>
      </c>
      <c r="N78">
        <f t="shared" si="6"/>
        <v>265.01</v>
      </c>
      <c r="O78" s="112">
        <f t="shared" si="7"/>
        <v>-9.9999999999909051E-3</v>
      </c>
      <c r="P78">
        <v>75.207161993887013</v>
      </c>
      <c r="Q78">
        <v>42.588392890834314</v>
      </c>
      <c r="R78">
        <v>16.10939209841138</v>
      </c>
      <c r="S78">
        <v>79.836987283498743</v>
      </c>
      <c r="T78">
        <v>51.258065733368554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75.209999999999994</v>
      </c>
      <c r="J79">
        <f>BYPL_EOD!AE79+BYPL_EOD!AF79</f>
        <v>42.59</v>
      </c>
      <c r="K79">
        <f>MES_EOD!AE79+MES_EOD!AF79</f>
        <v>16.11</v>
      </c>
      <c r="L79">
        <f>NDMC_EOD!AE79+NDMC_EOD!AF79</f>
        <v>79.84</v>
      </c>
      <c r="M79">
        <f>TPDDL_EOD!AE79+TPDDL_EOD!AF79</f>
        <v>51.26</v>
      </c>
      <c r="N79">
        <f t="shared" si="6"/>
        <v>265.01</v>
      </c>
      <c r="O79" s="112">
        <f t="shared" si="7"/>
        <v>-9.9999999999909051E-3</v>
      </c>
      <c r="P79">
        <v>75.207161993887013</v>
      </c>
      <c r="Q79">
        <v>42.588392890834314</v>
      </c>
      <c r="R79">
        <v>16.10939209841138</v>
      </c>
      <c r="S79">
        <v>79.836987283498743</v>
      </c>
      <c r="T79">
        <v>51.258065733368554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75.209999999999994</v>
      </c>
      <c r="J80">
        <f>BYPL_EOD!AE80+BYPL_EOD!AF80</f>
        <v>42.59</v>
      </c>
      <c r="K80">
        <f>MES_EOD!AE80+MES_EOD!AF80</f>
        <v>16.11</v>
      </c>
      <c r="L80">
        <f>NDMC_EOD!AE80+NDMC_EOD!AF80</f>
        <v>79.84</v>
      </c>
      <c r="M80">
        <f>TPDDL_EOD!AE80+TPDDL_EOD!AF80</f>
        <v>51.26</v>
      </c>
      <c r="N80">
        <f t="shared" si="6"/>
        <v>265.01</v>
      </c>
      <c r="O80" s="112">
        <f t="shared" si="7"/>
        <v>-9.9999999999909051E-3</v>
      </c>
      <c r="P80">
        <v>75.207161993887013</v>
      </c>
      <c r="Q80">
        <v>42.588392890834314</v>
      </c>
      <c r="R80">
        <v>16.10939209841138</v>
      </c>
      <c r="S80">
        <v>79.836987283498743</v>
      </c>
      <c r="T80">
        <v>51.258065733368554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75.209999999999994</v>
      </c>
      <c r="J81">
        <f>BYPL_EOD!AE81+BYPL_EOD!AF81</f>
        <v>42.59</v>
      </c>
      <c r="K81">
        <f>MES_EOD!AE81+MES_EOD!AF81</f>
        <v>16.11</v>
      </c>
      <c r="L81">
        <f>NDMC_EOD!AE81+NDMC_EOD!AF81</f>
        <v>79.84</v>
      </c>
      <c r="M81">
        <f>TPDDL_EOD!AE81+TPDDL_EOD!AF81</f>
        <v>51.26</v>
      </c>
      <c r="N81">
        <f t="shared" si="6"/>
        <v>265.01</v>
      </c>
      <c r="O81" s="112">
        <f t="shared" si="7"/>
        <v>-9.9999999999909051E-3</v>
      </c>
      <c r="P81">
        <v>75.207161993887013</v>
      </c>
      <c r="Q81">
        <v>42.588392890834314</v>
      </c>
      <c r="R81">
        <v>16.10939209841138</v>
      </c>
      <c r="S81">
        <v>79.836987283498743</v>
      </c>
      <c r="T81">
        <v>51.258065733368554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75.209999999999994</v>
      </c>
      <c r="J82">
        <f>BYPL_EOD!AE82+BYPL_EOD!AF82</f>
        <v>42.59</v>
      </c>
      <c r="K82">
        <f>MES_EOD!AE82+MES_EOD!AF82</f>
        <v>16.11</v>
      </c>
      <c r="L82">
        <f>NDMC_EOD!AE82+NDMC_EOD!AF82</f>
        <v>79.84</v>
      </c>
      <c r="M82">
        <f>TPDDL_EOD!AE82+TPDDL_EOD!AF82</f>
        <v>51.26</v>
      </c>
      <c r="N82">
        <f t="shared" si="6"/>
        <v>265.01</v>
      </c>
      <c r="O82" s="112">
        <f t="shared" si="7"/>
        <v>-9.9999999999909051E-3</v>
      </c>
      <c r="P82">
        <v>75.207161993887013</v>
      </c>
      <c r="Q82">
        <v>42.588392890834314</v>
      </c>
      <c r="R82">
        <v>16.10939209841138</v>
      </c>
      <c r="S82">
        <v>79.836987283498743</v>
      </c>
      <c r="T82">
        <v>51.258065733368554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75.209999999999994</v>
      </c>
      <c r="J83">
        <f>BYPL_EOD!AE83+BYPL_EOD!AF83</f>
        <v>42.59</v>
      </c>
      <c r="K83">
        <f>MES_EOD!AE83+MES_EOD!AF83</f>
        <v>16.11</v>
      </c>
      <c r="L83">
        <f>NDMC_EOD!AE83+NDMC_EOD!AF83</f>
        <v>79.84</v>
      </c>
      <c r="M83">
        <f>TPDDL_EOD!AE83+TPDDL_EOD!AF83</f>
        <v>51.26</v>
      </c>
      <c r="N83">
        <f t="shared" si="6"/>
        <v>265.01</v>
      </c>
      <c r="O83" s="112">
        <f t="shared" si="7"/>
        <v>-9.9999999999909051E-3</v>
      </c>
      <c r="P83">
        <v>75.207161993887013</v>
      </c>
      <c r="Q83">
        <v>42.588392890834314</v>
      </c>
      <c r="R83">
        <v>16.10939209841138</v>
      </c>
      <c r="S83">
        <v>79.836987283498743</v>
      </c>
      <c r="T83">
        <v>51.258065733368554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75.209999999999994</v>
      </c>
      <c r="J84">
        <f>BYPL_EOD!AE84+BYPL_EOD!AF84</f>
        <v>42.59</v>
      </c>
      <c r="K84">
        <f>MES_EOD!AE84+MES_EOD!AF84</f>
        <v>16.11</v>
      </c>
      <c r="L84">
        <f>NDMC_EOD!AE84+NDMC_EOD!AF84</f>
        <v>79.84</v>
      </c>
      <c r="M84">
        <f>TPDDL_EOD!AE84+TPDDL_EOD!AF84</f>
        <v>51.26</v>
      </c>
      <c r="N84">
        <f t="shared" si="6"/>
        <v>265.01</v>
      </c>
      <c r="O84" s="112">
        <f t="shared" si="7"/>
        <v>-9.9999999999909051E-3</v>
      </c>
      <c r="P84">
        <v>75.207161993887013</v>
      </c>
      <c r="Q84">
        <v>42.588392890834314</v>
      </c>
      <c r="R84">
        <v>16.10939209841138</v>
      </c>
      <c r="S84">
        <v>79.836987283498743</v>
      </c>
      <c r="T84">
        <v>51.258065733368554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75.209999999999994</v>
      </c>
      <c r="J85">
        <f>BYPL_EOD!AE85+BYPL_EOD!AF85</f>
        <v>42.59</v>
      </c>
      <c r="K85">
        <f>MES_EOD!AE85+MES_EOD!AF85</f>
        <v>16.11</v>
      </c>
      <c r="L85">
        <f>NDMC_EOD!AE85+NDMC_EOD!AF85</f>
        <v>79.84</v>
      </c>
      <c r="M85">
        <f>TPDDL_EOD!AE85+TPDDL_EOD!AF85</f>
        <v>51.26</v>
      </c>
      <c r="N85">
        <f t="shared" si="6"/>
        <v>265.01</v>
      </c>
      <c r="O85" s="112">
        <f t="shared" si="7"/>
        <v>-9.9999999999909051E-3</v>
      </c>
      <c r="P85">
        <v>75.207161993887013</v>
      </c>
      <c r="Q85">
        <v>42.588392890834314</v>
      </c>
      <c r="R85">
        <v>16.10939209841138</v>
      </c>
      <c r="S85">
        <v>79.836987283498743</v>
      </c>
      <c r="T85">
        <v>51.258065733368554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75.209999999999994</v>
      </c>
      <c r="J86">
        <f>BYPL_EOD!AE86+BYPL_EOD!AF86</f>
        <v>42.59</v>
      </c>
      <c r="K86">
        <f>MES_EOD!AE86+MES_EOD!AF86</f>
        <v>16.11</v>
      </c>
      <c r="L86">
        <f>NDMC_EOD!AE86+NDMC_EOD!AF86</f>
        <v>79.84</v>
      </c>
      <c r="M86">
        <f>TPDDL_EOD!AE86+TPDDL_EOD!AF86</f>
        <v>51.26</v>
      </c>
      <c r="N86">
        <f t="shared" si="6"/>
        <v>265.01</v>
      </c>
      <c r="O86" s="112">
        <f t="shared" si="7"/>
        <v>-9.9999999999909051E-3</v>
      </c>
      <c r="P86">
        <v>75.207161993887013</v>
      </c>
      <c r="Q86">
        <v>42.588392890834314</v>
      </c>
      <c r="R86">
        <v>16.10939209841138</v>
      </c>
      <c r="S86">
        <v>79.836987283498743</v>
      </c>
      <c r="T86">
        <v>51.258065733368554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75.209999999999994</v>
      </c>
      <c r="J87">
        <f>BYPL_EOD!AE87+BYPL_EOD!AF87</f>
        <v>42.59</v>
      </c>
      <c r="K87">
        <f>MES_EOD!AE87+MES_EOD!AF87</f>
        <v>16.11</v>
      </c>
      <c r="L87">
        <f>NDMC_EOD!AE87+NDMC_EOD!AF87</f>
        <v>79.84</v>
      </c>
      <c r="M87">
        <f>TPDDL_EOD!AE87+TPDDL_EOD!AF87</f>
        <v>51.26</v>
      </c>
      <c r="N87">
        <f t="shared" si="6"/>
        <v>265.01</v>
      </c>
      <c r="O87" s="112">
        <f t="shared" si="7"/>
        <v>-9.9999999999909051E-3</v>
      </c>
      <c r="P87">
        <v>75.207161993887013</v>
      </c>
      <c r="Q87">
        <v>42.588392890834314</v>
      </c>
      <c r="R87">
        <v>16.10939209841138</v>
      </c>
      <c r="S87">
        <v>79.836987283498743</v>
      </c>
      <c r="T87">
        <v>51.258065733368554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75.209999999999994</v>
      </c>
      <c r="J88">
        <f>BYPL_EOD!AE88+BYPL_EOD!AF88</f>
        <v>42.59</v>
      </c>
      <c r="K88">
        <f>MES_EOD!AE88+MES_EOD!AF88</f>
        <v>16.11</v>
      </c>
      <c r="L88">
        <f>NDMC_EOD!AE88+NDMC_EOD!AF88</f>
        <v>79.84</v>
      </c>
      <c r="M88">
        <f>TPDDL_EOD!AE88+TPDDL_EOD!AF88</f>
        <v>51.26</v>
      </c>
      <c r="N88">
        <f t="shared" si="6"/>
        <v>265.01</v>
      </c>
      <c r="O88" s="112">
        <f t="shared" si="7"/>
        <v>-9.9999999999909051E-3</v>
      </c>
      <c r="P88">
        <v>75.207161993887013</v>
      </c>
      <c r="Q88">
        <v>42.588392890834314</v>
      </c>
      <c r="R88">
        <v>16.10939209841138</v>
      </c>
      <c r="S88">
        <v>79.836987283498743</v>
      </c>
      <c r="T88">
        <v>51.258065733368554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75.209999999999994</v>
      </c>
      <c r="J89">
        <f>BYPL_EOD!AE89+BYPL_EOD!AF89</f>
        <v>42.59</v>
      </c>
      <c r="K89">
        <f>MES_EOD!AE89+MES_EOD!AF89</f>
        <v>16.11</v>
      </c>
      <c r="L89">
        <f>NDMC_EOD!AE89+NDMC_EOD!AF89</f>
        <v>79.84</v>
      </c>
      <c r="M89">
        <f>TPDDL_EOD!AE89+TPDDL_EOD!AF89</f>
        <v>51.26</v>
      </c>
      <c r="N89">
        <f t="shared" si="6"/>
        <v>265.01</v>
      </c>
      <c r="O89" s="112">
        <f t="shared" si="7"/>
        <v>-9.9999999999909051E-3</v>
      </c>
      <c r="P89">
        <v>75.207161993887013</v>
      </c>
      <c r="Q89">
        <v>42.588392890834314</v>
      </c>
      <c r="R89">
        <v>16.10939209841138</v>
      </c>
      <c r="S89">
        <v>79.836987283498743</v>
      </c>
      <c r="T89">
        <v>51.258065733368554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75.209999999999994</v>
      </c>
      <c r="J90">
        <f>BYPL_EOD!AE90+BYPL_EOD!AF90</f>
        <v>42.59</v>
      </c>
      <c r="K90">
        <f>MES_EOD!AE90+MES_EOD!AF90</f>
        <v>16.11</v>
      </c>
      <c r="L90">
        <f>NDMC_EOD!AE90+NDMC_EOD!AF90</f>
        <v>79.84</v>
      </c>
      <c r="M90">
        <f>TPDDL_EOD!AE90+TPDDL_EOD!AF90</f>
        <v>51.26</v>
      </c>
      <c r="N90">
        <f t="shared" si="6"/>
        <v>265.01</v>
      </c>
      <c r="O90" s="112">
        <f t="shared" si="7"/>
        <v>-9.9999999999909051E-3</v>
      </c>
      <c r="P90">
        <v>75.207161993887013</v>
      </c>
      <c r="Q90">
        <v>42.588392890834314</v>
      </c>
      <c r="R90">
        <v>16.10939209841138</v>
      </c>
      <c r="S90">
        <v>79.836987283498743</v>
      </c>
      <c r="T90">
        <v>51.258065733368554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75.209999999999994</v>
      </c>
      <c r="J91">
        <f>BYPL_EOD!AE91+BYPL_EOD!AF91</f>
        <v>42.59</v>
      </c>
      <c r="K91">
        <f>MES_EOD!AE91+MES_EOD!AF91</f>
        <v>16.11</v>
      </c>
      <c r="L91">
        <f>NDMC_EOD!AE91+NDMC_EOD!AF91</f>
        <v>79.84</v>
      </c>
      <c r="M91">
        <f>TPDDL_EOD!AE91+TPDDL_EOD!AF91</f>
        <v>51.26</v>
      </c>
      <c r="N91">
        <f t="shared" si="6"/>
        <v>265.01</v>
      </c>
      <c r="O91" s="112">
        <f t="shared" si="7"/>
        <v>-9.9999999999909051E-3</v>
      </c>
      <c r="P91">
        <v>75.207161993887013</v>
      </c>
      <c r="Q91">
        <v>42.588392890834314</v>
      </c>
      <c r="R91">
        <v>16.10939209841138</v>
      </c>
      <c r="S91">
        <v>79.836987283498743</v>
      </c>
      <c r="T91">
        <v>51.258065733368554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75.209999999999994</v>
      </c>
      <c r="J92">
        <f>BYPL_EOD!AE92+BYPL_EOD!AF92</f>
        <v>42.59</v>
      </c>
      <c r="K92">
        <f>MES_EOD!AE92+MES_EOD!AF92</f>
        <v>16.11</v>
      </c>
      <c r="L92">
        <f>NDMC_EOD!AE92+NDMC_EOD!AF92</f>
        <v>79.84</v>
      </c>
      <c r="M92">
        <f>TPDDL_EOD!AE92+TPDDL_EOD!AF92</f>
        <v>51.26</v>
      </c>
      <c r="N92">
        <f t="shared" si="6"/>
        <v>265.01</v>
      </c>
      <c r="O92" s="112">
        <f t="shared" si="7"/>
        <v>-9.9999999999909051E-3</v>
      </c>
      <c r="P92">
        <v>75.207161993887013</v>
      </c>
      <c r="Q92">
        <v>42.588392890834314</v>
      </c>
      <c r="R92">
        <v>16.10939209841138</v>
      </c>
      <c r="S92">
        <v>79.836987283498743</v>
      </c>
      <c r="T92">
        <v>51.258065733368554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75.209999999999994</v>
      </c>
      <c r="J93">
        <f>BYPL_EOD!AE93+BYPL_EOD!AF93</f>
        <v>42.59</v>
      </c>
      <c r="K93">
        <f>MES_EOD!AE93+MES_EOD!AF93</f>
        <v>16.11</v>
      </c>
      <c r="L93">
        <f>NDMC_EOD!AE93+NDMC_EOD!AF93</f>
        <v>79.84</v>
      </c>
      <c r="M93">
        <f>TPDDL_EOD!AE93+TPDDL_EOD!AF93</f>
        <v>51.26</v>
      </c>
      <c r="N93">
        <f t="shared" si="6"/>
        <v>265.01</v>
      </c>
      <c r="O93" s="112">
        <f t="shared" si="7"/>
        <v>-9.9999999999909051E-3</v>
      </c>
      <c r="P93">
        <v>75.207161993887013</v>
      </c>
      <c r="Q93">
        <v>42.588392890834314</v>
      </c>
      <c r="R93">
        <v>16.10939209841138</v>
      </c>
      <c r="S93">
        <v>79.836987283498743</v>
      </c>
      <c r="T93">
        <v>51.258065733368554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75.209999999999994</v>
      </c>
      <c r="J94">
        <f>BYPL_EOD!AE94+BYPL_EOD!AF94</f>
        <v>42.59</v>
      </c>
      <c r="K94">
        <f>MES_EOD!AE94+MES_EOD!AF94</f>
        <v>16.11</v>
      </c>
      <c r="L94">
        <f>NDMC_EOD!AE94+NDMC_EOD!AF94</f>
        <v>79.84</v>
      </c>
      <c r="M94">
        <f>TPDDL_EOD!AE94+TPDDL_EOD!AF94</f>
        <v>51.26</v>
      </c>
      <c r="N94">
        <f t="shared" si="6"/>
        <v>265.01</v>
      </c>
      <c r="O94" s="112">
        <f t="shared" si="7"/>
        <v>-9.9999999999909051E-3</v>
      </c>
      <c r="P94">
        <v>75.207161993887013</v>
      </c>
      <c r="Q94">
        <v>42.588392890834314</v>
      </c>
      <c r="R94">
        <v>16.10939209841138</v>
      </c>
      <c r="S94">
        <v>79.836987283498743</v>
      </c>
      <c r="T94">
        <v>51.258065733368554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75.209999999999994</v>
      </c>
      <c r="J95">
        <f>BYPL_EOD!AE95+BYPL_EOD!AF95</f>
        <v>42.59</v>
      </c>
      <c r="K95">
        <f>MES_EOD!AE95+MES_EOD!AF95</f>
        <v>16.11</v>
      </c>
      <c r="L95">
        <f>NDMC_EOD!AE95+NDMC_EOD!AF95</f>
        <v>79.84</v>
      </c>
      <c r="M95">
        <f>TPDDL_EOD!AE95+TPDDL_EOD!AF95</f>
        <v>51.26</v>
      </c>
      <c r="N95">
        <f t="shared" si="6"/>
        <v>265.01</v>
      </c>
      <c r="O95" s="112">
        <f t="shared" si="7"/>
        <v>-9.9999999999909051E-3</v>
      </c>
      <c r="P95">
        <v>75.207161993887013</v>
      </c>
      <c r="Q95">
        <v>42.588392890834314</v>
      </c>
      <c r="R95">
        <v>16.10939209841138</v>
      </c>
      <c r="S95">
        <v>79.836987283498743</v>
      </c>
      <c r="T95">
        <v>51.258065733368554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75.209999999999994</v>
      </c>
      <c r="J96">
        <f>BYPL_EOD!AE96+BYPL_EOD!AF96</f>
        <v>42.59</v>
      </c>
      <c r="K96">
        <f>MES_EOD!AE96+MES_EOD!AF96</f>
        <v>16.11</v>
      </c>
      <c r="L96">
        <f>NDMC_EOD!AE96+NDMC_EOD!AF96</f>
        <v>79.84</v>
      </c>
      <c r="M96">
        <f>TPDDL_EOD!AE96+TPDDL_EOD!AF96</f>
        <v>51.26</v>
      </c>
      <c r="N96">
        <f t="shared" si="6"/>
        <v>265.01</v>
      </c>
      <c r="O96" s="112">
        <f t="shared" si="7"/>
        <v>-9.9999999999909051E-3</v>
      </c>
      <c r="P96">
        <v>75.207161993887013</v>
      </c>
      <c r="Q96">
        <v>42.588392890834314</v>
      </c>
      <c r="R96">
        <v>16.10939209841138</v>
      </c>
      <c r="S96">
        <v>79.836987283498743</v>
      </c>
      <c r="T96">
        <v>51.258065733368554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75.209999999999994</v>
      </c>
      <c r="J97">
        <f>BYPL_EOD!AE97+BYPL_EOD!AF97</f>
        <v>42.59</v>
      </c>
      <c r="K97">
        <f>MES_EOD!AE97+MES_EOD!AF97</f>
        <v>16.11</v>
      </c>
      <c r="L97">
        <f>NDMC_EOD!AE97+NDMC_EOD!AF97</f>
        <v>79.84</v>
      </c>
      <c r="M97">
        <f>TPDDL_EOD!AE97+TPDDL_EOD!AF97</f>
        <v>51.26</v>
      </c>
      <c r="N97">
        <f t="shared" si="6"/>
        <v>265.01</v>
      </c>
      <c r="O97" s="112">
        <f t="shared" si="7"/>
        <v>-9.9999999999909051E-3</v>
      </c>
      <c r="P97">
        <v>75.207161993887013</v>
      </c>
      <c r="Q97">
        <v>42.588392890834314</v>
      </c>
      <c r="R97">
        <v>16.10939209841138</v>
      </c>
      <c r="S97">
        <v>79.836987283498743</v>
      </c>
      <c r="T97">
        <v>51.258065733368554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75.209999999999994</v>
      </c>
      <c r="J98">
        <f>BYPL_EOD!AE98+BYPL_EOD!AF98</f>
        <v>42.59</v>
      </c>
      <c r="K98">
        <f>MES_EOD!AE98+MES_EOD!AF98</f>
        <v>16.11</v>
      </c>
      <c r="L98">
        <f>NDMC_EOD!AE98+NDMC_EOD!AF98</f>
        <v>79.84</v>
      </c>
      <c r="M98">
        <f>TPDDL_EOD!AE98+TPDDL_EOD!AF98</f>
        <v>51.26</v>
      </c>
      <c r="N98">
        <f t="shared" si="6"/>
        <v>265.01</v>
      </c>
      <c r="O98" s="112">
        <f t="shared" si="7"/>
        <v>-9.9999999999909051E-3</v>
      </c>
      <c r="P98">
        <v>75.207161993887013</v>
      </c>
      <c r="Q98">
        <v>42.588392890834314</v>
      </c>
      <c r="R98">
        <v>16.10939209841138</v>
      </c>
      <c r="S98">
        <v>79.836987283498743</v>
      </c>
      <c r="T98">
        <v>51.258065733368554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1.8038400000000006</v>
      </c>
      <c r="J99" s="114">
        <f t="shared" si="12"/>
        <v>1.0236600000000013</v>
      </c>
      <c r="K99" s="114">
        <f t="shared" si="12"/>
        <v>0.38661249999999936</v>
      </c>
      <c r="L99" s="114">
        <f t="shared" si="12"/>
        <v>1.9159500000000023</v>
      </c>
      <c r="M99" s="114">
        <f t="shared" si="12"/>
        <v>1.2301750000000029</v>
      </c>
      <c r="N99" s="114">
        <f t="shared" si="12"/>
        <v>6.3602374999999896</v>
      </c>
      <c r="O99" s="114">
        <f t="shared" si="12"/>
        <v>-2.37499999999784E-4</v>
      </c>
      <c r="P99" s="114">
        <f t="shared" si="12"/>
        <v>1.803772597354816</v>
      </c>
      <c r="Q99" s="114">
        <f t="shared" si="12"/>
        <v>1.0236218311573138</v>
      </c>
      <c r="R99" s="114">
        <f t="shared" si="12"/>
        <v>0.38659806233727112</v>
      </c>
      <c r="S99" s="114">
        <f t="shared" si="12"/>
        <v>1.9158784479830999</v>
      </c>
      <c r="T99" s="114">
        <f t="shared" si="12"/>
        <v>1.2301290611675042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45188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-1.2299999999999997E-2</v>
      </c>
      <c r="E99" s="114">
        <f t="shared" si="12"/>
        <v>0</v>
      </c>
      <c r="F99" s="114">
        <f t="shared" si="12"/>
        <v>0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213.82999999999998</v>
      </c>
      <c r="E3">
        <f>BAWANA!AM3</f>
        <v>0</v>
      </c>
      <c r="F3">
        <f>(B3+C3)*0.8</f>
        <v>256</v>
      </c>
      <c r="G3">
        <f>(D3+E3)</f>
        <v>213.82999999999998</v>
      </c>
      <c r="H3" s="112"/>
      <c r="I3">
        <f>BRPL_EOD!AI3+BRPL_EOD!AJ3</f>
        <v>75.23</v>
      </c>
      <c r="J3">
        <f>BYPL_EOD!AI3+BYPL_EOD!AJ3</f>
        <v>45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213.84000000000003</v>
      </c>
      <c r="O3" s="112">
        <f t="shared" ref="O3:O66" si="1">G3-N3</f>
        <v>-1.0000000000047748E-2</v>
      </c>
      <c r="P3">
        <v>75.226481949120824</v>
      </c>
      <c r="Q3">
        <v>44.997895622895612</v>
      </c>
      <c r="R3">
        <v>4.9997661803217346</v>
      </c>
      <c r="S3">
        <v>18.999111485222592</v>
      </c>
      <c r="T3">
        <v>69.606744762439192</v>
      </c>
      <c r="U3" s="114">
        <f t="shared" ref="U3:U66" si="2">SUM(P3:T3)</f>
        <v>213.82999999999993</v>
      </c>
      <c r="V3" s="112">
        <f t="shared" ref="V3:V66" si="3">G3-U3</f>
        <v>0</v>
      </c>
      <c r="Y3">
        <f>BAWANA!AW3+BAWANA!AX3</f>
        <v>32</v>
      </c>
      <c r="Z3">
        <f>BAWANA!BD3+BAWANA!BE3</f>
        <v>24.17</v>
      </c>
      <c r="AA3">
        <f>BAWANA!X3+BAWANA!Y3</f>
        <v>32</v>
      </c>
      <c r="AB3">
        <f>BAWANA!AE3+BAWANA!AF3</f>
        <v>24.17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213.82999999999998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213.82999999999998</v>
      </c>
      <c r="H4" s="112"/>
      <c r="I4">
        <f>BRPL_EOD!AI4+BRPL_EOD!AJ4</f>
        <v>75.23</v>
      </c>
      <c r="J4">
        <f>BYPL_EOD!AI4+BYPL_EOD!AJ4</f>
        <v>45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213.84000000000003</v>
      </c>
      <c r="O4" s="112">
        <f t="shared" si="1"/>
        <v>-1.0000000000047748E-2</v>
      </c>
      <c r="P4">
        <v>75.226481949120824</v>
      </c>
      <c r="Q4">
        <v>44.997895622895612</v>
      </c>
      <c r="R4">
        <v>4.9997661803217346</v>
      </c>
      <c r="S4">
        <v>18.999111485222592</v>
      </c>
      <c r="T4">
        <v>69.606744762439192</v>
      </c>
      <c r="U4" s="114">
        <f t="shared" si="2"/>
        <v>213.82999999999993</v>
      </c>
      <c r="V4" s="112">
        <f t="shared" si="3"/>
        <v>0</v>
      </c>
      <c r="Y4">
        <f>BAWANA!AW4+BAWANA!AX4</f>
        <v>32</v>
      </c>
      <c r="Z4">
        <f>BAWANA!BD4+BAWANA!BE4</f>
        <v>24.17</v>
      </c>
      <c r="AA4">
        <f>BAWANA!X4+BAWANA!Y4</f>
        <v>32</v>
      </c>
      <c r="AB4">
        <f>BAWANA!AE4+BAWANA!AF4</f>
        <v>24.17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213.82999999999998</v>
      </c>
      <c r="E5">
        <f>BAWANA!AM5</f>
        <v>0</v>
      </c>
      <c r="F5">
        <f t="shared" si="4"/>
        <v>256</v>
      </c>
      <c r="G5">
        <f t="shared" si="5"/>
        <v>213.82999999999998</v>
      </c>
      <c r="H5" s="112"/>
      <c r="I5">
        <f>BRPL_EOD!AI5+BRPL_EOD!AJ5</f>
        <v>75.23</v>
      </c>
      <c r="J5">
        <f>BYPL_EOD!AI5+BYPL_EOD!AJ5</f>
        <v>45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213.84000000000003</v>
      </c>
      <c r="O5" s="112">
        <f t="shared" si="1"/>
        <v>-1.0000000000047748E-2</v>
      </c>
      <c r="P5">
        <v>75.226481949120824</v>
      </c>
      <c r="Q5">
        <v>44.997895622895612</v>
      </c>
      <c r="R5">
        <v>4.9997661803217346</v>
      </c>
      <c r="S5">
        <v>18.999111485222592</v>
      </c>
      <c r="T5">
        <v>69.606744762439192</v>
      </c>
      <c r="U5" s="114">
        <f t="shared" si="2"/>
        <v>213.82999999999993</v>
      </c>
      <c r="V5" s="112">
        <f t="shared" si="3"/>
        <v>0</v>
      </c>
      <c r="Y5">
        <f>BAWANA!AW5+BAWANA!AX5</f>
        <v>32</v>
      </c>
      <c r="Z5">
        <f>BAWANA!BD5+BAWANA!BE5</f>
        <v>24.17</v>
      </c>
      <c r="AA5">
        <f>BAWANA!X5+BAWANA!Y5</f>
        <v>32</v>
      </c>
      <c r="AB5">
        <f>BAWANA!AE5+BAWANA!AF5</f>
        <v>24.17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213.82999999999998</v>
      </c>
      <c r="E6">
        <f>BAWANA!AM6</f>
        <v>0</v>
      </c>
      <c r="F6">
        <f t="shared" si="4"/>
        <v>256</v>
      </c>
      <c r="G6">
        <f t="shared" si="5"/>
        <v>213.82999999999998</v>
      </c>
      <c r="H6" s="112"/>
      <c r="I6">
        <f>BRPL_EOD!AI6+BRPL_EOD!AJ6</f>
        <v>75.23</v>
      </c>
      <c r="J6">
        <f>BYPL_EOD!AI6+BYPL_EOD!AJ6</f>
        <v>45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213.84000000000003</v>
      </c>
      <c r="O6" s="112">
        <f t="shared" si="1"/>
        <v>-1.0000000000047748E-2</v>
      </c>
      <c r="P6">
        <v>75.226481949120824</v>
      </c>
      <c r="Q6">
        <v>44.997895622895612</v>
      </c>
      <c r="R6">
        <v>4.9997661803217346</v>
      </c>
      <c r="S6">
        <v>18.999111485222592</v>
      </c>
      <c r="T6">
        <v>69.606744762439192</v>
      </c>
      <c r="U6" s="114">
        <f t="shared" si="2"/>
        <v>213.82999999999993</v>
      </c>
      <c r="V6" s="112">
        <f t="shared" si="3"/>
        <v>0</v>
      </c>
      <c r="Y6">
        <f>BAWANA!AW6+BAWANA!AX6</f>
        <v>32</v>
      </c>
      <c r="Z6">
        <f>BAWANA!BD6+BAWANA!BE6</f>
        <v>24.17</v>
      </c>
      <c r="AA6">
        <f>BAWANA!X6+BAWANA!Y6</f>
        <v>32</v>
      </c>
      <c r="AB6">
        <f>BAWANA!AE6+BAWANA!AF6</f>
        <v>24.17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218.95999999999998</v>
      </c>
      <c r="E7">
        <f>BAWANA!AM7</f>
        <v>0</v>
      </c>
      <c r="F7">
        <f t="shared" si="4"/>
        <v>256</v>
      </c>
      <c r="G7">
        <f t="shared" si="5"/>
        <v>218.95999999999998</v>
      </c>
      <c r="H7" s="112"/>
      <c r="I7">
        <f>BRPL_EOD!AI7+BRPL_EOD!AJ7</f>
        <v>79.430000000000007</v>
      </c>
      <c r="J7">
        <f>BYPL_EOD!AI7+BYPL_EOD!AJ7</f>
        <v>45.93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218.97000000000003</v>
      </c>
      <c r="O7" s="112">
        <f t="shared" si="1"/>
        <v>-1.0000000000047748E-2</v>
      </c>
      <c r="P7">
        <v>79.426372562451462</v>
      </c>
      <c r="Q7">
        <v>45.927902452390725</v>
      </c>
      <c r="R7">
        <v>4.9997716582180196</v>
      </c>
      <c r="S7">
        <v>18.999132301228475</v>
      </c>
      <c r="T7">
        <v>69.60682102571127</v>
      </c>
      <c r="U7" s="114">
        <f t="shared" si="2"/>
        <v>218.95999999999995</v>
      </c>
      <c r="V7" s="112">
        <f t="shared" si="3"/>
        <v>0</v>
      </c>
      <c r="Y7">
        <f>BAWANA!AW7+BAWANA!AX7</f>
        <v>25.52</v>
      </c>
      <c r="Z7">
        <f>BAWANA!BD7+BAWANA!BE7</f>
        <v>25.52</v>
      </c>
      <c r="AA7">
        <f>BAWANA!X7+BAWANA!Y7</f>
        <v>25.52</v>
      </c>
      <c r="AB7">
        <f>BAWANA!AE7+BAWANA!AF7</f>
        <v>25.52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218.95999999999998</v>
      </c>
      <c r="E8">
        <f>BAWANA!AM8</f>
        <v>0</v>
      </c>
      <c r="F8">
        <f t="shared" si="4"/>
        <v>256</v>
      </c>
      <c r="G8">
        <f t="shared" si="5"/>
        <v>218.95999999999998</v>
      </c>
      <c r="H8" s="112"/>
      <c r="I8">
        <f>BRPL_EOD!AI8+BRPL_EOD!AJ8</f>
        <v>79.430000000000007</v>
      </c>
      <c r="J8">
        <f>BYPL_EOD!AI8+BYPL_EOD!AJ8</f>
        <v>45.93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218.97000000000003</v>
      </c>
      <c r="O8" s="112">
        <f t="shared" si="1"/>
        <v>-1.0000000000047748E-2</v>
      </c>
      <c r="P8">
        <v>79.426372562451462</v>
      </c>
      <c r="Q8">
        <v>45.927902452390725</v>
      </c>
      <c r="R8">
        <v>4.9997716582180196</v>
      </c>
      <c r="S8">
        <v>18.999132301228475</v>
      </c>
      <c r="T8">
        <v>69.60682102571127</v>
      </c>
      <c r="U8" s="114">
        <f t="shared" si="2"/>
        <v>218.95999999999995</v>
      </c>
      <c r="V8" s="112">
        <f t="shared" si="3"/>
        <v>0</v>
      </c>
      <c r="Y8">
        <f>BAWANA!AW8+BAWANA!AX8</f>
        <v>25.52</v>
      </c>
      <c r="Z8">
        <f>BAWANA!BD8+BAWANA!BE8</f>
        <v>25.52</v>
      </c>
      <c r="AA8">
        <f>BAWANA!X8+BAWANA!Y8</f>
        <v>25.52</v>
      </c>
      <c r="AB8">
        <f>BAWANA!AE8+BAWANA!AF8</f>
        <v>25.52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216.74</v>
      </c>
      <c r="E45">
        <f>BAWANA!AM45</f>
        <v>0</v>
      </c>
      <c r="F45">
        <f t="shared" si="4"/>
        <v>256</v>
      </c>
      <c r="G45">
        <f t="shared" si="5"/>
        <v>216.74</v>
      </c>
      <c r="H45" s="112"/>
      <c r="I45">
        <f>BRPL_EOD!AI45+BRPL_EOD!AJ45</f>
        <v>82.89</v>
      </c>
      <c r="J45">
        <f>BYPL_EOD!AI45+BYPL_EOD!AJ45</f>
        <v>47.93</v>
      </c>
      <c r="K45">
        <f>MES_EOD!AI45+MES_EOD!AJ45</f>
        <v>5</v>
      </c>
      <c r="L45">
        <f>NDMC_EOD!AI45+NDMC_EOD!AJ45</f>
        <v>23</v>
      </c>
      <c r="M45">
        <f>TPDDL_EOD!AI45+TPDDL_EOD!AJ45</f>
        <v>57.92</v>
      </c>
      <c r="N45">
        <f t="shared" si="0"/>
        <v>216.74</v>
      </c>
      <c r="O45" s="112">
        <f t="shared" si="1"/>
        <v>0</v>
      </c>
      <c r="P45">
        <v>82.89</v>
      </c>
      <c r="Q45">
        <v>47.93</v>
      </c>
      <c r="R45">
        <v>5</v>
      </c>
      <c r="S45">
        <v>23</v>
      </c>
      <c r="T45">
        <v>57.92</v>
      </c>
      <c r="U45" s="114">
        <f t="shared" si="2"/>
        <v>216.74</v>
      </c>
      <c r="V45" s="112">
        <f t="shared" si="3"/>
        <v>0</v>
      </c>
      <c r="Y45">
        <f>BAWANA!AW45+BAWANA!AX45</f>
        <v>26.63</v>
      </c>
      <c r="Z45">
        <f>BAWANA!BD45+BAWANA!BE45</f>
        <v>26.63</v>
      </c>
      <c r="AA45">
        <f>BAWANA!X45+BAWANA!Y45</f>
        <v>26.63</v>
      </c>
      <c r="AB45">
        <f>BAWANA!AE45+BAWANA!AF45</f>
        <v>26.63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216.74</v>
      </c>
      <c r="E46">
        <f>BAWANA!AM46</f>
        <v>0</v>
      </c>
      <c r="F46">
        <f t="shared" si="4"/>
        <v>256</v>
      </c>
      <c r="G46">
        <f t="shared" si="5"/>
        <v>216.74</v>
      </c>
      <c r="H46" s="112"/>
      <c r="I46">
        <f>BRPL_EOD!AI46+BRPL_EOD!AJ46</f>
        <v>82.89</v>
      </c>
      <c r="J46">
        <f>BYPL_EOD!AI46+BYPL_EOD!AJ46</f>
        <v>47.93</v>
      </c>
      <c r="K46">
        <f>MES_EOD!AI46+MES_EOD!AJ46</f>
        <v>5</v>
      </c>
      <c r="L46">
        <f>NDMC_EOD!AI46+NDMC_EOD!AJ46</f>
        <v>23</v>
      </c>
      <c r="M46">
        <f>TPDDL_EOD!AI46+TPDDL_EOD!AJ46</f>
        <v>57.92</v>
      </c>
      <c r="N46">
        <f t="shared" si="0"/>
        <v>216.74</v>
      </c>
      <c r="O46" s="112">
        <f t="shared" si="1"/>
        <v>0</v>
      </c>
      <c r="P46">
        <v>82.89</v>
      </c>
      <c r="Q46">
        <v>47.93</v>
      </c>
      <c r="R46">
        <v>5</v>
      </c>
      <c r="S46">
        <v>23</v>
      </c>
      <c r="T46">
        <v>57.92</v>
      </c>
      <c r="U46" s="114">
        <f t="shared" si="2"/>
        <v>216.74</v>
      </c>
      <c r="V46" s="112">
        <f t="shared" si="3"/>
        <v>0</v>
      </c>
      <c r="Y46">
        <f>BAWANA!AW46+BAWANA!AX46</f>
        <v>26.63</v>
      </c>
      <c r="Z46">
        <f>BAWANA!BD46+BAWANA!BE46</f>
        <v>26.63</v>
      </c>
      <c r="AA46">
        <f>BAWANA!X46+BAWANA!Y46</f>
        <v>26.63</v>
      </c>
      <c r="AB46">
        <f>BAWANA!AE46+BAWANA!AF46</f>
        <v>26.63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216.74</v>
      </c>
      <c r="E47">
        <f>BAWANA!AM47</f>
        <v>0</v>
      </c>
      <c r="F47">
        <f t="shared" si="4"/>
        <v>256</v>
      </c>
      <c r="G47">
        <f t="shared" si="5"/>
        <v>216.74</v>
      </c>
      <c r="H47" s="112"/>
      <c r="I47">
        <f>BRPL_EOD!AI47+BRPL_EOD!AJ47</f>
        <v>82.89</v>
      </c>
      <c r="J47">
        <f>BYPL_EOD!AI47+BYPL_EOD!AJ47</f>
        <v>47.93</v>
      </c>
      <c r="K47">
        <f>MES_EOD!AI47+MES_EOD!AJ47</f>
        <v>5</v>
      </c>
      <c r="L47">
        <f>NDMC_EOD!AI47+NDMC_EOD!AJ47</f>
        <v>23</v>
      </c>
      <c r="M47">
        <f>TPDDL_EOD!AI47+TPDDL_EOD!AJ47</f>
        <v>57.92</v>
      </c>
      <c r="N47">
        <f t="shared" si="0"/>
        <v>216.74</v>
      </c>
      <c r="O47" s="112">
        <f t="shared" si="1"/>
        <v>0</v>
      </c>
      <c r="P47">
        <v>82.89</v>
      </c>
      <c r="Q47">
        <v>47.93</v>
      </c>
      <c r="R47">
        <v>5</v>
      </c>
      <c r="S47">
        <v>23</v>
      </c>
      <c r="T47">
        <v>57.92</v>
      </c>
      <c r="U47" s="114">
        <f t="shared" si="2"/>
        <v>216.74</v>
      </c>
      <c r="V47" s="112">
        <f t="shared" si="3"/>
        <v>0</v>
      </c>
      <c r="Y47">
        <f>BAWANA!AW47+BAWANA!AX47</f>
        <v>26.63</v>
      </c>
      <c r="Z47">
        <f>BAWANA!BD47+BAWANA!BE47</f>
        <v>26.63</v>
      </c>
      <c r="AA47">
        <f>BAWANA!X47+BAWANA!Y47</f>
        <v>26.63</v>
      </c>
      <c r="AB47">
        <f>BAWANA!AE47+BAWANA!AF47</f>
        <v>26.63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216.74</v>
      </c>
      <c r="E48">
        <f>BAWANA!AM48</f>
        <v>0</v>
      </c>
      <c r="F48">
        <f t="shared" si="4"/>
        <v>256</v>
      </c>
      <c r="G48">
        <f t="shared" si="5"/>
        <v>216.74</v>
      </c>
      <c r="H48" s="112"/>
      <c r="I48">
        <f>BRPL_EOD!AI48+BRPL_EOD!AJ48</f>
        <v>82.89</v>
      </c>
      <c r="J48">
        <f>BYPL_EOD!AI48+BYPL_EOD!AJ48</f>
        <v>47.93</v>
      </c>
      <c r="K48">
        <f>MES_EOD!AI48+MES_EOD!AJ48</f>
        <v>5</v>
      </c>
      <c r="L48">
        <f>NDMC_EOD!AI48+NDMC_EOD!AJ48</f>
        <v>23</v>
      </c>
      <c r="M48">
        <f>TPDDL_EOD!AI48+TPDDL_EOD!AJ48</f>
        <v>57.92</v>
      </c>
      <c r="N48">
        <f t="shared" si="0"/>
        <v>216.74</v>
      </c>
      <c r="O48" s="112">
        <f t="shared" si="1"/>
        <v>0</v>
      </c>
      <c r="P48">
        <v>82.89</v>
      </c>
      <c r="Q48">
        <v>47.93</v>
      </c>
      <c r="R48">
        <v>5</v>
      </c>
      <c r="S48">
        <v>23</v>
      </c>
      <c r="T48">
        <v>57.92</v>
      </c>
      <c r="U48" s="114">
        <f t="shared" si="2"/>
        <v>216.74</v>
      </c>
      <c r="V48" s="112">
        <f t="shared" si="3"/>
        <v>0</v>
      </c>
      <c r="Y48">
        <f>BAWANA!AW48+BAWANA!AX48</f>
        <v>26.63</v>
      </c>
      <c r="Z48">
        <f>BAWANA!BD48+BAWANA!BE48</f>
        <v>26.63</v>
      </c>
      <c r="AA48">
        <f>BAWANA!X48+BAWANA!Y48</f>
        <v>26.63</v>
      </c>
      <c r="AB48">
        <f>BAWANA!AE48+BAWANA!AF48</f>
        <v>26.63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216.74</v>
      </c>
      <c r="E49">
        <f>BAWANA!AM49</f>
        <v>0</v>
      </c>
      <c r="F49">
        <f t="shared" si="4"/>
        <v>256</v>
      </c>
      <c r="G49">
        <f t="shared" si="5"/>
        <v>216.74</v>
      </c>
      <c r="H49" s="112"/>
      <c r="I49">
        <f>BRPL_EOD!AI49+BRPL_EOD!AJ49</f>
        <v>82.89</v>
      </c>
      <c r="J49">
        <f>BYPL_EOD!AI49+BYPL_EOD!AJ49</f>
        <v>47.93</v>
      </c>
      <c r="K49">
        <f>MES_EOD!AI49+MES_EOD!AJ49</f>
        <v>5</v>
      </c>
      <c r="L49">
        <f>NDMC_EOD!AI49+NDMC_EOD!AJ49</f>
        <v>23</v>
      </c>
      <c r="M49">
        <f>TPDDL_EOD!AI49+TPDDL_EOD!AJ49</f>
        <v>57.92</v>
      </c>
      <c r="N49">
        <f t="shared" si="0"/>
        <v>216.74</v>
      </c>
      <c r="O49" s="112">
        <f t="shared" si="1"/>
        <v>0</v>
      </c>
      <c r="P49">
        <v>82.89</v>
      </c>
      <c r="Q49">
        <v>47.93</v>
      </c>
      <c r="R49">
        <v>5</v>
      </c>
      <c r="S49">
        <v>23</v>
      </c>
      <c r="T49">
        <v>57.92</v>
      </c>
      <c r="U49" s="114">
        <f t="shared" si="2"/>
        <v>216.74</v>
      </c>
      <c r="V49" s="112">
        <f t="shared" si="3"/>
        <v>0</v>
      </c>
      <c r="Y49">
        <f>BAWANA!AW49+BAWANA!AX49</f>
        <v>26.63</v>
      </c>
      <c r="Z49">
        <f>BAWANA!BD49+BAWANA!BE49</f>
        <v>26.63</v>
      </c>
      <c r="AA49">
        <f>BAWANA!X49+BAWANA!Y49</f>
        <v>26.63</v>
      </c>
      <c r="AB49">
        <f>BAWANA!AE49+BAWANA!AF49</f>
        <v>26.63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216.74</v>
      </c>
      <c r="E50">
        <f>BAWANA!AM50</f>
        <v>0</v>
      </c>
      <c r="F50">
        <f t="shared" si="4"/>
        <v>256</v>
      </c>
      <c r="G50">
        <f t="shared" si="5"/>
        <v>216.74</v>
      </c>
      <c r="H50" s="112"/>
      <c r="I50">
        <f>BRPL_EOD!AI50+BRPL_EOD!AJ50</f>
        <v>82.89</v>
      </c>
      <c r="J50">
        <f>BYPL_EOD!AI50+BYPL_EOD!AJ50</f>
        <v>47.93</v>
      </c>
      <c r="K50">
        <f>MES_EOD!AI50+MES_EOD!AJ50</f>
        <v>5</v>
      </c>
      <c r="L50">
        <f>NDMC_EOD!AI50+NDMC_EOD!AJ50</f>
        <v>23</v>
      </c>
      <c r="M50">
        <f>TPDDL_EOD!AI50+TPDDL_EOD!AJ50</f>
        <v>57.92</v>
      </c>
      <c r="N50">
        <f t="shared" si="0"/>
        <v>216.74</v>
      </c>
      <c r="O50" s="112">
        <f t="shared" si="1"/>
        <v>0</v>
      </c>
      <c r="P50">
        <v>82.89</v>
      </c>
      <c r="Q50">
        <v>47.93</v>
      </c>
      <c r="R50">
        <v>5</v>
      </c>
      <c r="S50">
        <v>23</v>
      </c>
      <c r="T50">
        <v>57.92</v>
      </c>
      <c r="U50" s="114">
        <f t="shared" si="2"/>
        <v>216.74</v>
      </c>
      <c r="V50" s="112">
        <f t="shared" si="3"/>
        <v>0</v>
      </c>
      <c r="Y50">
        <f>BAWANA!AW50+BAWANA!AX50</f>
        <v>26.63</v>
      </c>
      <c r="Z50">
        <f>BAWANA!BD50+BAWANA!BE50</f>
        <v>26.63</v>
      </c>
      <c r="AA50">
        <f>BAWANA!X50+BAWANA!Y50</f>
        <v>26.63</v>
      </c>
      <c r="AB50">
        <f>BAWANA!AE50+BAWANA!AF50</f>
        <v>26.63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216.74</v>
      </c>
      <c r="E51">
        <f>BAWANA!AM51</f>
        <v>0</v>
      </c>
      <c r="F51">
        <f t="shared" si="4"/>
        <v>256</v>
      </c>
      <c r="G51">
        <f t="shared" si="5"/>
        <v>216.74</v>
      </c>
      <c r="H51" s="112"/>
      <c r="I51">
        <f>BRPL_EOD!AI51+BRPL_EOD!AJ51</f>
        <v>82.89</v>
      </c>
      <c r="J51">
        <f>BYPL_EOD!AI51+BYPL_EOD!AJ51</f>
        <v>47.93</v>
      </c>
      <c r="K51">
        <f>MES_EOD!AI51+MES_EOD!AJ51</f>
        <v>5</v>
      </c>
      <c r="L51">
        <f>NDMC_EOD!AI51+NDMC_EOD!AJ51</f>
        <v>23</v>
      </c>
      <c r="M51">
        <f>TPDDL_EOD!AI51+TPDDL_EOD!AJ51</f>
        <v>57.92</v>
      </c>
      <c r="N51">
        <f t="shared" si="0"/>
        <v>216.74</v>
      </c>
      <c r="O51" s="112">
        <f t="shared" si="1"/>
        <v>0</v>
      </c>
      <c r="P51">
        <v>82.89</v>
      </c>
      <c r="Q51">
        <v>47.93</v>
      </c>
      <c r="R51">
        <v>5</v>
      </c>
      <c r="S51">
        <v>23</v>
      </c>
      <c r="T51">
        <v>57.92</v>
      </c>
      <c r="U51" s="114">
        <f t="shared" si="2"/>
        <v>216.74</v>
      </c>
      <c r="V51" s="112">
        <f t="shared" si="3"/>
        <v>0</v>
      </c>
      <c r="Y51">
        <f>BAWANA!AW51+BAWANA!AX51</f>
        <v>26.63</v>
      </c>
      <c r="Z51">
        <f>BAWANA!BD51+BAWANA!BE51</f>
        <v>26.63</v>
      </c>
      <c r="AA51">
        <f>BAWANA!X51+BAWANA!Y51</f>
        <v>26.63</v>
      </c>
      <c r="AB51">
        <f>BAWANA!AE51+BAWANA!AF51</f>
        <v>26.63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216.74</v>
      </c>
      <c r="E52">
        <f>BAWANA!AM52</f>
        <v>0</v>
      </c>
      <c r="F52">
        <f t="shared" si="4"/>
        <v>256</v>
      </c>
      <c r="G52">
        <f t="shared" si="5"/>
        <v>216.74</v>
      </c>
      <c r="H52" s="112"/>
      <c r="I52">
        <f>BRPL_EOD!AI52+BRPL_EOD!AJ52</f>
        <v>82.89</v>
      </c>
      <c r="J52">
        <f>BYPL_EOD!AI52+BYPL_EOD!AJ52</f>
        <v>47.93</v>
      </c>
      <c r="K52">
        <f>MES_EOD!AI52+MES_EOD!AJ52</f>
        <v>5</v>
      </c>
      <c r="L52">
        <f>NDMC_EOD!AI52+NDMC_EOD!AJ52</f>
        <v>23</v>
      </c>
      <c r="M52">
        <f>TPDDL_EOD!AI52+TPDDL_EOD!AJ52</f>
        <v>57.92</v>
      </c>
      <c r="N52">
        <f t="shared" si="0"/>
        <v>216.74</v>
      </c>
      <c r="O52" s="112">
        <f t="shared" si="1"/>
        <v>0</v>
      </c>
      <c r="P52">
        <v>82.89</v>
      </c>
      <c r="Q52">
        <v>47.93</v>
      </c>
      <c r="R52">
        <v>5</v>
      </c>
      <c r="S52">
        <v>23</v>
      </c>
      <c r="T52">
        <v>57.92</v>
      </c>
      <c r="U52" s="114">
        <f t="shared" si="2"/>
        <v>216.74</v>
      </c>
      <c r="V52" s="112">
        <f t="shared" si="3"/>
        <v>0</v>
      </c>
      <c r="Y52">
        <f>BAWANA!AW52+BAWANA!AX52</f>
        <v>26.63</v>
      </c>
      <c r="Z52">
        <f>BAWANA!BD52+BAWANA!BE52</f>
        <v>26.63</v>
      </c>
      <c r="AA52">
        <f>BAWANA!X52+BAWANA!Y52</f>
        <v>26.63</v>
      </c>
      <c r="AB52">
        <f>BAWANA!AE52+BAWANA!AF52</f>
        <v>26.63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216.74</v>
      </c>
      <c r="E53">
        <f>BAWANA!AM53</f>
        <v>0</v>
      </c>
      <c r="F53">
        <f t="shared" si="4"/>
        <v>256</v>
      </c>
      <c r="G53">
        <f t="shared" si="5"/>
        <v>216.74</v>
      </c>
      <c r="H53" s="112"/>
      <c r="I53">
        <f>BRPL_EOD!AI53+BRPL_EOD!AJ53</f>
        <v>82.89</v>
      </c>
      <c r="J53">
        <f>BYPL_EOD!AI53+BYPL_EOD!AJ53</f>
        <v>47.93</v>
      </c>
      <c r="K53">
        <f>MES_EOD!AI53+MES_EOD!AJ53</f>
        <v>5</v>
      </c>
      <c r="L53">
        <f>NDMC_EOD!AI53+NDMC_EOD!AJ53</f>
        <v>23</v>
      </c>
      <c r="M53">
        <f>TPDDL_EOD!AI53+TPDDL_EOD!AJ53</f>
        <v>57.92</v>
      </c>
      <c r="N53">
        <f t="shared" si="0"/>
        <v>216.74</v>
      </c>
      <c r="O53" s="112">
        <f t="shared" si="1"/>
        <v>0</v>
      </c>
      <c r="P53">
        <v>82.89</v>
      </c>
      <c r="Q53">
        <v>47.93</v>
      </c>
      <c r="R53">
        <v>5</v>
      </c>
      <c r="S53">
        <v>23</v>
      </c>
      <c r="T53">
        <v>57.92</v>
      </c>
      <c r="U53" s="114">
        <f t="shared" si="2"/>
        <v>216.74</v>
      </c>
      <c r="V53" s="112">
        <f t="shared" si="3"/>
        <v>0</v>
      </c>
      <c r="Y53">
        <f>BAWANA!AW53+BAWANA!AX53</f>
        <v>26.63</v>
      </c>
      <c r="Z53">
        <f>BAWANA!BD53+BAWANA!BE53</f>
        <v>26.63</v>
      </c>
      <c r="AA53">
        <f>BAWANA!X53+BAWANA!Y53</f>
        <v>26.63</v>
      </c>
      <c r="AB53">
        <f>BAWANA!AE53+BAWANA!AF53</f>
        <v>26.63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216.74</v>
      </c>
      <c r="E54">
        <f>BAWANA!AM54</f>
        <v>0</v>
      </c>
      <c r="F54">
        <f t="shared" si="4"/>
        <v>256</v>
      </c>
      <c r="G54">
        <f t="shared" si="5"/>
        <v>216.74</v>
      </c>
      <c r="H54" s="112"/>
      <c r="I54">
        <f>BRPL_EOD!AI54+BRPL_EOD!AJ54</f>
        <v>82.89</v>
      </c>
      <c r="J54">
        <f>BYPL_EOD!AI54+BYPL_EOD!AJ54</f>
        <v>47.93</v>
      </c>
      <c r="K54">
        <f>MES_EOD!AI54+MES_EOD!AJ54</f>
        <v>5</v>
      </c>
      <c r="L54">
        <f>NDMC_EOD!AI54+NDMC_EOD!AJ54</f>
        <v>23</v>
      </c>
      <c r="M54">
        <f>TPDDL_EOD!AI54+TPDDL_EOD!AJ54</f>
        <v>57.92</v>
      </c>
      <c r="N54">
        <f t="shared" si="0"/>
        <v>216.74</v>
      </c>
      <c r="O54" s="112">
        <f t="shared" si="1"/>
        <v>0</v>
      </c>
      <c r="P54">
        <v>82.89</v>
      </c>
      <c r="Q54">
        <v>47.93</v>
      </c>
      <c r="R54">
        <v>5</v>
      </c>
      <c r="S54">
        <v>23</v>
      </c>
      <c r="T54">
        <v>57.92</v>
      </c>
      <c r="U54" s="114">
        <f t="shared" si="2"/>
        <v>216.74</v>
      </c>
      <c r="V54" s="112">
        <f t="shared" si="3"/>
        <v>0</v>
      </c>
      <c r="Y54">
        <f>BAWANA!AW54+BAWANA!AX54</f>
        <v>26.63</v>
      </c>
      <c r="Z54">
        <f>BAWANA!BD54+BAWANA!BE54</f>
        <v>26.63</v>
      </c>
      <c r="AA54">
        <f>BAWANA!X54+BAWANA!Y54</f>
        <v>26.63</v>
      </c>
      <c r="AB54">
        <f>BAWANA!AE54+BAWANA!AF54</f>
        <v>26.63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216.74</v>
      </c>
      <c r="E55">
        <f>BAWANA!AM55</f>
        <v>0</v>
      </c>
      <c r="F55">
        <f t="shared" si="4"/>
        <v>256</v>
      </c>
      <c r="G55">
        <f t="shared" si="5"/>
        <v>216.74</v>
      </c>
      <c r="H55" s="112"/>
      <c r="I55">
        <f>BRPL_EOD!AI55+BRPL_EOD!AJ55</f>
        <v>82.89</v>
      </c>
      <c r="J55">
        <f>BYPL_EOD!AI55+BYPL_EOD!AJ55</f>
        <v>47.93</v>
      </c>
      <c r="K55">
        <f>MES_EOD!AI55+MES_EOD!AJ55</f>
        <v>5</v>
      </c>
      <c r="L55">
        <f>NDMC_EOD!AI55+NDMC_EOD!AJ55</f>
        <v>23</v>
      </c>
      <c r="M55">
        <f>TPDDL_EOD!AI55+TPDDL_EOD!AJ55</f>
        <v>57.92</v>
      </c>
      <c r="N55">
        <f t="shared" si="0"/>
        <v>216.74</v>
      </c>
      <c r="O55" s="112">
        <f t="shared" si="1"/>
        <v>0</v>
      </c>
      <c r="P55">
        <v>82.89</v>
      </c>
      <c r="Q55">
        <v>47.93</v>
      </c>
      <c r="R55">
        <v>5</v>
      </c>
      <c r="S55">
        <v>23</v>
      </c>
      <c r="T55">
        <v>57.92</v>
      </c>
      <c r="U55" s="114">
        <f t="shared" si="2"/>
        <v>216.74</v>
      </c>
      <c r="V55" s="112">
        <f t="shared" si="3"/>
        <v>0</v>
      </c>
      <c r="Y55">
        <f>BAWANA!AW55+BAWANA!AX55</f>
        <v>26.63</v>
      </c>
      <c r="Z55">
        <f>BAWANA!BD55+BAWANA!BE55</f>
        <v>26.63</v>
      </c>
      <c r="AA55">
        <f>BAWANA!X55+BAWANA!Y55</f>
        <v>26.63</v>
      </c>
      <c r="AB55">
        <f>BAWANA!AE55+BAWANA!AF55</f>
        <v>26.63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216.74</v>
      </c>
      <c r="E56">
        <f>BAWANA!AM56</f>
        <v>0</v>
      </c>
      <c r="F56">
        <f t="shared" si="4"/>
        <v>256</v>
      </c>
      <c r="G56">
        <f t="shared" si="5"/>
        <v>216.74</v>
      </c>
      <c r="H56" s="112"/>
      <c r="I56">
        <f>BRPL_EOD!AI56+BRPL_EOD!AJ56</f>
        <v>82.89</v>
      </c>
      <c r="J56">
        <f>BYPL_EOD!AI56+BYPL_EOD!AJ56</f>
        <v>47.93</v>
      </c>
      <c r="K56">
        <f>MES_EOD!AI56+MES_EOD!AJ56</f>
        <v>5</v>
      </c>
      <c r="L56">
        <f>NDMC_EOD!AI56+NDMC_EOD!AJ56</f>
        <v>23</v>
      </c>
      <c r="M56">
        <f>TPDDL_EOD!AI56+TPDDL_EOD!AJ56</f>
        <v>57.92</v>
      </c>
      <c r="N56">
        <f t="shared" si="0"/>
        <v>216.74</v>
      </c>
      <c r="O56" s="112">
        <f t="shared" si="1"/>
        <v>0</v>
      </c>
      <c r="P56">
        <v>82.89</v>
      </c>
      <c r="Q56">
        <v>47.93</v>
      </c>
      <c r="R56">
        <v>5</v>
      </c>
      <c r="S56">
        <v>23</v>
      </c>
      <c r="T56">
        <v>57.92</v>
      </c>
      <c r="U56" s="114">
        <f t="shared" si="2"/>
        <v>216.74</v>
      </c>
      <c r="V56" s="112">
        <f t="shared" si="3"/>
        <v>0</v>
      </c>
      <c r="Y56">
        <f>BAWANA!AW56+BAWANA!AX56</f>
        <v>26.63</v>
      </c>
      <c r="Z56">
        <f>BAWANA!BD56+BAWANA!BE56</f>
        <v>26.63</v>
      </c>
      <c r="AA56">
        <f>BAWANA!X56+BAWANA!Y56</f>
        <v>26.63</v>
      </c>
      <c r="AB56">
        <f>BAWANA!AE56+BAWANA!AF56</f>
        <v>26.63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216.74</v>
      </c>
      <c r="E57">
        <f>BAWANA!AM57</f>
        <v>0</v>
      </c>
      <c r="F57">
        <f t="shared" si="4"/>
        <v>256</v>
      </c>
      <c r="G57">
        <f t="shared" si="5"/>
        <v>216.74</v>
      </c>
      <c r="H57" s="112"/>
      <c r="I57">
        <f>BRPL_EOD!AI57+BRPL_EOD!AJ57</f>
        <v>82.89</v>
      </c>
      <c r="J57">
        <f>BYPL_EOD!AI57+BYPL_EOD!AJ57</f>
        <v>47.93</v>
      </c>
      <c r="K57">
        <f>MES_EOD!AI57+MES_EOD!AJ57</f>
        <v>5</v>
      </c>
      <c r="L57">
        <f>NDMC_EOD!AI57+NDMC_EOD!AJ57</f>
        <v>23</v>
      </c>
      <c r="M57">
        <f>TPDDL_EOD!AI57+TPDDL_EOD!AJ57</f>
        <v>57.92</v>
      </c>
      <c r="N57">
        <f t="shared" si="0"/>
        <v>216.74</v>
      </c>
      <c r="O57" s="112">
        <f t="shared" si="1"/>
        <v>0</v>
      </c>
      <c r="P57">
        <v>82.89</v>
      </c>
      <c r="Q57">
        <v>47.93</v>
      </c>
      <c r="R57">
        <v>5</v>
      </c>
      <c r="S57">
        <v>23</v>
      </c>
      <c r="T57">
        <v>57.92</v>
      </c>
      <c r="U57" s="114">
        <f t="shared" si="2"/>
        <v>216.74</v>
      </c>
      <c r="V57" s="112">
        <f t="shared" si="3"/>
        <v>0</v>
      </c>
      <c r="Y57">
        <f>BAWANA!AW57+BAWANA!AX57</f>
        <v>26.63</v>
      </c>
      <c r="Z57">
        <f>BAWANA!BD57+BAWANA!BE57</f>
        <v>26.63</v>
      </c>
      <c r="AA57">
        <f>BAWANA!X57+BAWANA!Y57</f>
        <v>26.63</v>
      </c>
      <c r="AB57">
        <f>BAWANA!AE57+BAWANA!AF57</f>
        <v>26.63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216.74</v>
      </c>
      <c r="E58">
        <f>BAWANA!AM58</f>
        <v>0</v>
      </c>
      <c r="F58">
        <f t="shared" si="4"/>
        <v>256</v>
      </c>
      <c r="G58">
        <f t="shared" si="5"/>
        <v>216.74</v>
      </c>
      <c r="H58" s="112"/>
      <c r="I58">
        <f>BRPL_EOD!AI58+BRPL_EOD!AJ58</f>
        <v>82.89</v>
      </c>
      <c r="J58">
        <f>BYPL_EOD!AI58+BYPL_EOD!AJ58</f>
        <v>47.93</v>
      </c>
      <c r="K58">
        <f>MES_EOD!AI58+MES_EOD!AJ58</f>
        <v>5</v>
      </c>
      <c r="L58">
        <f>NDMC_EOD!AI58+NDMC_EOD!AJ58</f>
        <v>23</v>
      </c>
      <c r="M58">
        <f>TPDDL_EOD!AI58+TPDDL_EOD!AJ58</f>
        <v>57.92</v>
      </c>
      <c r="N58">
        <f t="shared" si="0"/>
        <v>216.74</v>
      </c>
      <c r="O58" s="112">
        <f t="shared" si="1"/>
        <v>0</v>
      </c>
      <c r="P58">
        <v>82.89</v>
      </c>
      <c r="Q58">
        <v>47.93</v>
      </c>
      <c r="R58">
        <v>5</v>
      </c>
      <c r="S58">
        <v>23</v>
      </c>
      <c r="T58">
        <v>57.92</v>
      </c>
      <c r="U58" s="114">
        <f t="shared" si="2"/>
        <v>216.74</v>
      </c>
      <c r="V58" s="112">
        <f t="shared" si="3"/>
        <v>0</v>
      </c>
      <c r="Y58">
        <f>BAWANA!AW58+BAWANA!AX58</f>
        <v>26.63</v>
      </c>
      <c r="Z58">
        <f>BAWANA!BD58+BAWANA!BE58</f>
        <v>26.63</v>
      </c>
      <c r="AA58">
        <f>BAWANA!X58+BAWANA!Y58</f>
        <v>26.63</v>
      </c>
      <c r="AB58">
        <f>BAWANA!AE58+BAWANA!AF58</f>
        <v>26.63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216.74</v>
      </c>
      <c r="E59">
        <f>BAWANA!AM59</f>
        <v>0</v>
      </c>
      <c r="F59">
        <f t="shared" si="4"/>
        <v>256</v>
      </c>
      <c r="G59">
        <f t="shared" si="5"/>
        <v>216.74</v>
      </c>
      <c r="H59" s="112"/>
      <c r="I59">
        <f>BRPL_EOD!AI59+BRPL_EOD!AJ59</f>
        <v>82.89</v>
      </c>
      <c r="J59">
        <f>BYPL_EOD!AI59+BYPL_EOD!AJ59</f>
        <v>47.93</v>
      </c>
      <c r="K59">
        <f>MES_EOD!AI59+MES_EOD!AJ59</f>
        <v>5</v>
      </c>
      <c r="L59">
        <f>NDMC_EOD!AI59+NDMC_EOD!AJ59</f>
        <v>23</v>
      </c>
      <c r="M59">
        <f>TPDDL_EOD!AI59+TPDDL_EOD!AJ59</f>
        <v>57.92</v>
      </c>
      <c r="N59">
        <f t="shared" si="0"/>
        <v>216.74</v>
      </c>
      <c r="O59" s="112">
        <f t="shared" si="1"/>
        <v>0</v>
      </c>
      <c r="P59">
        <v>82.89</v>
      </c>
      <c r="Q59">
        <v>47.93</v>
      </c>
      <c r="R59">
        <v>5</v>
      </c>
      <c r="S59">
        <v>23</v>
      </c>
      <c r="T59">
        <v>57.92</v>
      </c>
      <c r="U59" s="114">
        <f t="shared" si="2"/>
        <v>216.74</v>
      </c>
      <c r="V59" s="112">
        <f t="shared" si="3"/>
        <v>0</v>
      </c>
      <c r="Y59">
        <f>BAWANA!AW59+BAWANA!AX59</f>
        <v>26.63</v>
      </c>
      <c r="Z59">
        <f>BAWANA!BD59+BAWANA!BE59</f>
        <v>26.63</v>
      </c>
      <c r="AA59">
        <f>BAWANA!X59+BAWANA!Y59</f>
        <v>26.63</v>
      </c>
      <c r="AB59">
        <f>BAWANA!AE59+BAWANA!AF59</f>
        <v>26.63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216.74</v>
      </c>
      <c r="E60">
        <f>BAWANA!AM60</f>
        <v>0</v>
      </c>
      <c r="F60">
        <f t="shared" si="4"/>
        <v>256</v>
      </c>
      <c r="G60">
        <f t="shared" si="5"/>
        <v>216.74</v>
      </c>
      <c r="H60" s="112"/>
      <c r="I60">
        <f>BRPL_EOD!AI60+BRPL_EOD!AJ60</f>
        <v>82.89</v>
      </c>
      <c r="J60">
        <f>BYPL_EOD!AI60+BYPL_EOD!AJ60</f>
        <v>47.93</v>
      </c>
      <c r="K60">
        <f>MES_EOD!AI60+MES_EOD!AJ60</f>
        <v>5</v>
      </c>
      <c r="L60">
        <f>NDMC_EOD!AI60+NDMC_EOD!AJ60</f>
        <v>23</v>
      </c>
      <c r="M60">
        <f>TPDDL_EOD!AI60+TPDDL_EOD!AJ60</f>
        <v>57.92</v>
      </c>
      <c r="N60">
        <f t="shared" si="0"/>
        <v>216.74</v>
      </c>
      <c r="O60" s="112">
        <f t="shared" si="1"/>
        <v>0</v>
      </c>
      <c r="P60">
        <v>82.89</v>
      </c>
      <c r="Q60">
        <v>47.93</v>
      </c>
      <c r="R60">
        <v>5</v>
      </c>
      <c r="S60">
        <v>23</v>
      </c>
      <c r="T60">
        <v>57.92</v>
      </c>
      <c r="U60" s="114">
        <f t="shared" si="2"/>
        <v>216.74</v>
      </c>
      <c r="V60" s="112">
        <f t="shared" si="3"/>
        <v>0</v>
      </c>
      <c r="Y60">
        <f>BAWANA!AW60+BAWANA!AX60</f>
        <v>26.63</v>
      </c>
      <c r="Z60">
        <f>BAWANA!BD60+BAWANA!BE60</f>
        <v>26.63</v>
      </c>
      <c r="AA60">
        <f>BAWANA!X60+BAWANA!Y60</f>
        <v>26.63</v>
      </c>
      <c r="AB60">
        <f>BAWANA!AE60+BAWANA!AF60</f>
        <v>26.63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216.74</v>
      </c>
      <c r="E61">
        <f>BAWANA!AM61</f>
        <v>0</v>
      </c>
      <c r="F61">
        <f t="shared" si="4"/>
        <v>256</v>
      </c>
      <c r="G61">
        <f t="shared" si="5"/>
        <v>216.74</v>
      </c>
      <c r="H61" s="112"/>
      <c r="I61">
        <f>BRPL_EOD!AI61+BRPL_EOD!AJ61</f>
        <v>82.89</v>
      </c>
      <c r="J61">
        <f>BYPL_EOD!AI61+BYPL_EOD!AJ61</f>
        <v>47.93</v>
      </c>
      <c r="K61">
        <f>MES_EOD!AI61+MES_EOD!AJ61</f>
        <v>5</v>
      </c>
      <c r="L61">
        <f>NDMC_EOD!AI61+NDMC_EOD!AJ61</f>
        <v>23</v>
      </c>
      <c r="M61">
        <f>TPDDL_EOD!AI61+TPDDL_EOD!AJ61</f>
        <v>57.92</v>
      </c>
      <c r="N61">
        <f t="shared" si="0"/>
        <v>216.74</v>
      </c>
      <c r="O61" s="112">
        <f t="shared" si="1"/>
        <v>0</v>
      </c>
      <c r="P61">
        <v>82.89</v>
      </c>
      <c r="Q61">
        <v>47.93</v>
      </c>
      <c r="R61">
        <v>5</v>
      </c>
      <c r="S61">
        <v>23</v>
      </c>
      <c r="T61">
        <v>57.92</v>
      </c>
      <c r="U61" s="114">
        <f t="shared" si="2"/>
        <v>216.74</v>
      </c>
      <c r="V61" s="112">
        <f t="shared" si="3"/>
        <v>0</v>
      </c>
      <c r="Y61">
        <f>BAWANA!AW61+BAWANA!AX61</f>
        <v>26.63</v>
      </c>
      <c r="Z61">
        <f>BAWANA!BD61+BAWANA!BE61</f>
        <v>26.63</v>
      </c>
      <c r="AA61">
        <f>BAWANA!X61+BAWANA!Y61</f>
        <v>26.63</v>
      </c>
      <c r="AB61">
        <f>BAWANA!AE61+BAWANA!AF61</f>
        <v>26.63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216.74</v>
      </c>
      <c r="E62">
        <f>BAWANA!AM62</f>
        <v>0</v>
      </c>
      <c r="F62">
        <f t="shared" si="4"/>
        <v>256</v>
      </c>
      <c r="G62">
        <f t="shared" si="5"/>
        <v>216.74</v>
      </c>
      <c r="H62" s="112"/>
      <c r="I62">
        <f>BRPL_EOD!AI62+BRPL_EOD!AJ62</f>
        <v>82.89</v>
      </c>
      <c r="J62">
        <f>BYPL_EOD!AI62+BYPL_EOD!AJ62</f>
        <v>47.93</v>
      </c>
      <c r="K62">
        <f>MES_EOD!AI62+MES_EOD!AJ62</f>
        <v>5</v>
      </c>
      <c r="L62">
        <f>NDMC_EOD!AI62+NDMC_EOD!AJ62</f>
        <v>23</v>
      </c>
      <c r="M62">
        <f>TPDDL_EOD!AI62+TPDDL_EOD!AJ62</f>
        <v>57.92</v>
      </c>
      <c r="N62">
        <f t="shared" si="0"/>
        <v>216.74</v>
      </c>
      <c r="O62" s="112">
        <f t="shared" si="1"/>
        <v>0</v>
      </c>
      <c r="P62">
        <v>82.89</v>
      </c>
      <c r="Q62">
        <v>47.93</v>
      </c>
      <c r="R62">
        <v>5</v>
      </c>
      <c r="S62">
        <v>23</v>
      </c>
      <c r="T62">
        <v>57.92</v>
      </c>
      <c r="U62" s="114">
        <f t="shared" si="2"/>
        <v>216.74</v>
      </c>
      <c r="V62" s="112">
        <f t="shared" si="3"/>
        <v>0</v>
      </c>
      <c r="Y62">
        <f>BAWANA!AW62+BAWANA!AX62</f>
        <v>26.63</v>
      </c>
      <c r="Z62">
        <f>BAWANA!BD62+BAWANA!BE62</f>
        <v>26.63</v>
      </c>
      <c r="AA62">
        <f>BAWANA!X62+BAWANA!Y62</f>
        <v>26.63</v>
      </c>
      <c r="AB62">
        <f>BAWANA!AE62+BAWANA!AF62</f>
        <v>26.63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216.74</v>
      </c>
      <c r="E63">
        <f>BAWANA!AM63</f>
        <v>0</v>
      </c>
      <c r="F63">
        <f t="shared" si="4"/>
        <v>256</v>
      </c>
      <c r="G63">
        <f t="shared" si="5"/>
        <v>216.74</v>
      </c>
      <c r="H63" s="112"/>
      <c r="I63">
        <f>BRPL_EOD!AI63+BRPL_EOD!AJ63</f>
        <v>82.89</v>
      </c>
      <c r="J63">
        <f>BYPL_EOD!AI63+BYPL_EOD!AJ63</f>
        <v>47.93</v>
      </c>
      <c r="K63">
        <f>MES_EOD!AI63+MES_EOD!AJ63</f>
        <v>5</v>
      </c>
      <c r="L63">
        <f>NDMC_EOD!AI63+NDMC_EOD!AJ63</f>
        <v>23</v>
      </c>
      <c r="M63">
        <f>TPDDL_EOD!AI63+TPDDL_EOD!AJ63</f>
        <v>57.92</v>
      </c>
      <c r="N63">
        <f t="shared" si="0"/>
        <v>216.74</v>
      </c>
      <c r="O63" s="112">
        <f t="shared" si="1"/>
        <v>0</v>
      </c>
      <c r="P63">
        <v>82.89</v>
      </c>
      <c r="Q63">
        <v>47.93</v>
      </c>
      <c r="R63">
        <v>5</v>
      </c>
      <c r="S63">
        <v>23</v>
      </c>
      <c r="T63">
        <v>57.92</v>
      </c>
      <c r="U63" s="114">
        <f t="shared" si="2"/>
        <v>216.74</v>
      </c>
      <c r="V63" s="112">
        <f t="shared" si="3"/>
        <v>0</v>
      </c>
      <c r="Y63">
        <f>BAWANA!AW63+BAWANA!AX63</f>
        <v>26.63</v>
      </c>
      <c r="Z63">
        <f>BAWANA!BD63+BAWANA!BE63</f>
        <v>26.63</v>
      </c>
      <c r="AA63">
        <f>BAWANA!X63+BAWANA!Y63</f>
        <v>26.63</v>
      </c>
      <c r="AB63">
        <f>BAWANA!AE63+BAWANA!AF63</f>
        <v>26.63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216.74</v>
      </c>
      <c r="E64">
        <f>BAWANA!AM64</f>
        <v>0</v>
      </c>
      <c r="F64">
        <f t="shared" si="4"/>
        <v>256</v>
      </c>
      <c r="G64">
        <f t="shared" si="5"/>
        <v>216.74</v>
      </c>
      <c r="H64" s="112"/>
      <c r="I64">
        <f>BRPL_EOD!AI64+BRPL_EOD!AJ64</f>
        <v>82.89</v>
      </c>
      <c r="J64">
        <f>BYPL_EOD!AI64+BYPL_EOD!AJ64</f>
        <v>47.93</v>
      </c>
      <c r="K64">
        <f>MES_EOD!AI64+MES_EOD!AJ64</f>
        <v>5</v>
      </c>
      <c r="L64">
        <f>NDMC_EOD!AI64+NDMC_EOD!AJ64</f>
        <v>23</v>
      </c>
      <c r="M64">
        <f>TPDDL_EOD!AI64+TPDDL_EOD!AJ64</f>
        <v>57.92</v>
      </c>
      <c r="N64">
        <f t="shared" si="0"/>
        <v>216.74</v>
      </c>
      <c r="O64" s="112">
        <f t="shared" si="1"/>
        <v>0</v>
      </c>
      <c r="P64">
        <v>82.89</v>
      </c>
      <c r="Q64">
        <v>47.93</v>
      </c>
      <c r="R64">
        <v>5</v>
      </c>
      <c r="S64">
        <v>23</v>
      </c>
      <c r="T64">
        <v>57.92</v>
      </c>
      <c r="U64" s="114">
        <f t="shared" si="2"/>
        <v>216.74</v>
      </c>
      <c r="V64" s="112">
        <f t="shared" si="3"/>
        <v>0</v>
      </c>
      <c r="Y64">
        <f>BAWANA!AW64+BAWANA!AX64</f>
        <v>26.63</v>
      </c>
      <c r="Z64">
        <f>BAWANA!BD64+BAWANA!BE64</f>
        <v>26.63</v>
      </c>
      <c r="AA64">
        <f>BAWANA!X64+BAWANA!Y64</f>
        <v>26.63</v>
      </c>
      <c r="AB64">
        <f>BAWANA!AE64+BAWANA!AF64</f>
        <v>26.63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216.74</v>
      </c>
      <c r="E65">
        <f>BAWANA!AM65</f>
        <v>0</v>
      </c>
      <c r="F65">
        <f t="shared" si="4"/>
        <v>256</v>
      </c>
      <c r="G65">
        <f t="shared" si="5"/>
        <v>216.74</v>
      </c>
      <c r="H65" s="112"/>
      <c r="I65">
        <f>BRPL_EOD!AI65+BRPL_EOD!AJ65</f>
        <v>82.89</v>
      </c>
      <c r="J65">
        <f>BYPL_EOD!AI65+BYPL_EOD!AJ65</f>
        <v>47.93</v>
      </c>
      <c r="K65">
        <f>MES_EOD!AI65+MES_EOD!AJ65</f>
        <v>5</v>
      </c>
      <c r="L65">
        <f>NDMC_EOD!AI65+NDMC_EOD!AJ65</f>
        <v>23</v>
      </c>
      <c r="M65">
        <f>TPDDL_EOD!AI65+TPDDL_EOD!AJ65</f>
        <v>57.92</v>
      </c>
      <c r="N65">
        <f t="shared" si="0"/>
        <v>216.74</v>
      </c>
      <c r="O65" s="112">
        <f t="shared" si="1"/>
        <v>0</v>
      </c>
      <c r="P65">
        <v>82.89</v>
      </c>
      <c r="Q65">
        <v>47.93</v>
      </c>
      <c r="R65">
        <v>5</v>
      </c>
      <c r="S65">
        <v>23</v>
      </c>
      <c r="T65">
        <v>57.92</v>
      </c>
      <c r="U65" s="114">
        <f t="shared" si="2"/>
        <v>216.74</v>
      </c>
      <c r="V65" s="112">
        <f t="shared" si="3"/>
        <v>0</v>
      </c>
      <c r="Y65">
        <f>BAWANA!AW65+BAWANA!AX65</f>
        <v>26.63</v>
      </c>
      <c r="Z65">
        <f>BAWANA!BD65+BAWANA!BE65</f>
        <v>26.63</v>
      </c>
      <c r="AA65">
        <f>BAWANA!X65+BAWANA!Y65</f>
        <v>26.63</v>
      </c>
      <c r="AB65">
        <f>BAWANA!AE65+BAWANA!AF65</f>
        <v>26.63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220.15999999999997</v>
      </c>
      <c r="E66">
        <f>BAWANA!AM66</f>
        <v>0</v>
      </c>
      <c r="F66">
        <f t="shared" si="4"/>
        <v>256</v>
      </c>
      <c r="G66">
        <f t="shared" si="5"/>
        <v>220.15999999999997</v>
      </c>
      <c r="H66" s="112"/>
      <c r="I66">
        <f>BRPL_EOD!AI66+BRPL_EOD!AJ66</f>
        <v>77.56</v>
      </c>
      <c r="J66">
        <f>BYPL_EOD!AI66+BYPL_EOD!AJ66</f>
        <v>45</v>
      </c>
      <c r="K66">
        <f>MES_EOD!AI66+MES_EOD!AJ66</f>
        <v>5</v>
      </c>
      <c r="L66">
        <f>NDMC_EOD!AI66+NDMC_EOD!AJ66</f>
        <v>23</v>
      </c>
      <c r="M66">
        <f>TPDDL_EOD!AI66+TPDDL_EOD!AJ66</f>
        <v>69.61</v>
      </c>
      <c r="N66">
        <f t="shared" si="0"/>
        <v>220.17000000000002</v>
      </c>
      <c r="O66" s="112">
        <f t="shared" si="1"/>
        <v>-1.0000000000047748E-2</v>
      </c>
      <c r="P66">
        <v>77.556477267565953</v>
      </c>
      <c r="Q66">
        <v>44.997956124812632</v>
      </c>
      <c r="R66">
        <v>4.9997729027569591</v>
      </c>
      <c r="S66">
        <v>22.998955352682014</v>
      </c>
      <c r="T66">
        <v>69.606838352182393</v>
      </c>
      <c r="U66" s="114">
        <f t="shared" si="2"/>
        <v>220.15999999999994</v>
      </c>
      <c r="V66" s="112">
        <f t="shared" si="3"/>
        <v>0</v>
      </c>
      <c r="Y66">
        <f>BAWANA!AW66+BAWANA!AX66</f>
        <v>24.92</v>
      </c>
      <c r="Z66">
        <f>BAWANA!BD66+BAWANA!BE66</f>
        <v>24.92</v>
      </c>
      <c r="AA66">
        <f>BAWANA!X66+BAWANA!Y66</f>
        <v>24.92</v>
      </c>
      <c r="AB66">
        <f>BAWANA!AE66+BAWANA!AF66</f>
        <v>24.92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220.15999999999997</v>
      </c>
      <c r="E67">
        <f>BAWANA!AM67</f>
        <v>0</v>
      </c>
      <c r="F67">
        <f t="shared" si="4"/>
        <v>256</v>
      </c>
      <c r="G67">
        <f t="shared" si="5"/>
        <v>220.15999999999997</v>
      </c>
      <c r="H67" s="112"/>
      <c r="I67">
        <f>BRPL_EOD!AI67+BRPL_EOD!AJ67</f>
        <v>77.56</v>
      </c>
      <c r="J67">
        <f>BYPL_EOD!AI67+BYPL_EOD!AJ67</f>
        <v>45</v>
      </c>
      <c r="K67">
        <f>MES_EOD!AI67+MES_EOD!AJ67</f>
        <v>5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220.17000000000002</v>
      </c>
      <c r="O67" s="112">
        <f t="shared" ref="O67:O98" si="8">G67-N67</f>
        <v>-1.0000000000047748E-2</v>
      </c>
      <c r="P67">
        <v>77.556477267565953</v>
      </c>
      <c r="Q67">
        <v>44.997956124812632</v>
      </c>
      <c r="R67">
        <v>4.9997729027569591</v>
      </c>
      <c r="S67">
        <v>22.998955352682014</v>
      </c>
      <c r="T67">
        <v>69.606838352182393</v>
      </c>
      <c r="U67" s="114">
        <f t="shared" ref="U67:U98" si="9">SUM(P67:T67)</f>
        <v>220.15999999999994</v>
      </c>
      <c r="V67" s="112">
        <f t="shared" ref="V67:V99" si="10">G67-U67</f>
        <v>0</v>
      </c>
      <c r="Y67">
        <f>BAWANA!AW67+BAWANA!AX67</f>
        <v>24.92</v>
      </c>
      <c r="Z67">
        <f>BAWANA!BD67+BAWANA!BE67</f>
        <v>24.92</v>
      </c>
      <c r="AA67">
        <f>BAWANA!X67+BAWANA!Y67</f>
        <v>24.92</v>
      </c>
      <c r="AB67">
        <f>BAWANA!AE67+BAWANA!AF67</f>
        <v>24.92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220.15999999999997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220.15999999999997</v>
      </c>
      <c r="H68" s="112"/>
      <c r="I68">
        <f>BRPL_EOD!AI68+BRPL_EOD!AJ68</f>
        <v>77.56</v>
      </c>
      <c r="J68">
        <f>BYPL_EOD!AI68+BYPL_EOD!AJ68</f>
        <v>45</v>
      </c>
      <c r="K68">
        <f>MES_EOD!AI68+MES_EOD!AJ68</f>
        <v>5</v>
      </c>
      <c r="L68">
        <f>NDMC_EOD!AI68+NDMC_EOD!AJ68</f>
        <v>23</v>
      </c>
      <c r="M68">
        <f>TPDDL_EOD!AI68+TPDDL_EOD!AJ68</f>
        <v>69.61</v>
      </c>
      <c r="N68">
        <f t="shared" si="7"/>
        <v>220.17000000000002</v>
      </c>
      <c r="O68" s="112">
        <f t="shared" si="8"/>
        <v>-1.0000000000047748E-2</v>
      </c>
      <c r="P68">
        <v>77.556477267565953</v>
      </c>
      <c r="Q68">
        <v>44.997956124812632</v>
      </c>
      <c r="R68">
        <v>4.9997729027569591</v>
      </c>
      <c r="S68">
        <v>22.998955352682014</v>
      </c>
      <c r="T68">
        <v>69.606838352182393</v>
      </c>
      <c r="U68" s="114">
        <f t="shared" si="9"/>
        <v>220.15999999999994</v>
      </c>
      <c r="V68" s="112">
        <f t="shared" si="10"/>
        <v>0</v>
      </c>
      <c r="Y68">
        <f>BAWANA!AW68+BAWANA!AX68</f>
        <v>24.92</v>
      </c>
      <c r="Z68">
        <f>BAWANA!BD68+BAWANA!BE68</f>
        <v>24.92</v>
      </c>
      <c r="AA68">
        <f>BAWANA!X68+BAWANA!Y68</f>
        <v>24.92</v>
      </c>
      <c r="AB68">
        <f>BAWANA!AE68+BAWANA!AF68</f>
        <v>24.92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220.15999999999997</v>
      </c>
      <c r="E69">
        <f>BAWANA!AM69</f>
        <v>0</v>
      </c>
      <c r="F69">
        <f t="shared" si="11"/>
        <v>256</v>
      </c>
      <c r="G69">
        <f t="shared" si="12"/>
        <v>220.15999999999997</v>
      </c>
      <c r="H69" s="112"/>
      <c r="I69">
        <f>BRPL_EOD!AI69+BRPL_EOD!AJ69</f>
        <v>77.56</v>
      </c>
      <c r="J69">
        <f>BYPL_EOD!AI69+BYPL_EOD!AJ69</f>
        <v>45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220.17000000000002</v>
      </c>
      <c r="O69" s="112">
        <f t="shared" si="8"/>
        <v>-1.0000000000047748E-2</v>
      </c>
      <c r="P69">
        <v>77.556477267565953</v>
      </c>
      <c r="Q69">
        <v>44.997956124812632</v>
      </c>
      <c r="R69">
        <v>4.9997729027569591</v>
      </c>
      <c r="S69">
        <v>22.998955352682014</v>
      </c>
      <c r="T69">
        <v>69.606838352182393</v>
      </c>
      <c r="U69" s="114">
        <f t="shared" si="9"/>
        <v>220.15999999999994</v>
      </c>
      <c r="V69" s="112">
        <f t="shared" si="10"/>
        <v>0</v>
      </c>
      <c r="Y69">
        <f>BAWANA!AW69+BAWANA!AX69</f>
        <v>24.92</v>
      </c>
      <c r="Z69">
        <f>BAWANA!BD69+BAWANA!BE69</f>
        <v>24.92</v>
      </c>
      <c r="AA69">
        <f>BAWANA!X69+BAWANA!Y69</f>
        <v>24.92</v>
      </c>
      <c r="AB69">
        <f>BAWANA!AE69+BAWANA!AF69</f>
        <v>24.92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220.15999999999997</v>
      </c>
      <c r="E70">
        <f>BAWANA!AM70</f>
        <v>0</v>
      </c>
      <c r="F70">
        <f t="shared" si="11"/>
        <v>256</v>
      </c>
      <c r="G70">
        <f t="shared" si="12"/>
        <v>220.15999999999997</v>
      </c>
      <c r="H70" s="112"/>
      <c r="I70">
        <f>BRPL_EOD!AI70+BRPL_EOD!AJ70</f>
        <v>77.56</v>
      </c>
      <c r="J70">
        <f>BYPL_EOD!AI70+BYPL_EOD!AJ70</f>
        <v>45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220.17000000000002</v>
      </c>
      <c r="O70" s="112">
        <f t="shared" si="8"/>
        <v>-1.0000000000047748E-2</v>
      </c>
      <c r="P70">
        <v>77.556477267565953</v>
      </c>
      <c r="Q70">
        <v>44.997956124812632</v>
      </c>
      <c r="R70">
        <v>4.9997729027569591</v>
      </c>
      <c r="S70">
        <v>22.998955352682014</v>
      </c>
      <c r="T70">
        <v>69.606838352182393</v>
      </c>
      <c r="U70" s="114">
        <f t="shared" si="9"/>
        <v>220.15999999999994</v>
      </c>
      <c r="V70" s="112">
        <f t="shared" si="10"/>
        <v>0</v>
      </c>
      <c r="Y70">
        <f>BAWANA!AW70+BAWANA!AX70</f>
        <v>24.92</v>
      </c>
      <c r="Z70">
        <f>BAWANA!BD70+BAWANA!BE70</f>
        <v>24.92</v>
      </c>
      <c r="AA70">
        <f>BAWANA!X70+BAWANA!Y70</f>
        <v>24.92</v>
      </c>
      <c r="AB70">
        <f>BAWANA!AE70+BAWANA!AF70</f>
        <v>24.92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220.15999999999997</v>
      </c>
      <c r="E71">
        <f>BAWANA!AM71</f>
        <v>0</v>
      </c>
      <c r="F71">
        <f t="shared" si="11"/>
        <v>256</v>
      </c>
      <c r="G71">
        <f t="shared" si="12"/>
        <v>220.15999999999997</v>
      </c>
      <c r="H71" s="112"/>
      <c r="I71">
        <f>BRPL_EOD!AI71+BRPL_EOD!AJ71</f>
        <v>77.56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220.17000000000002</v>
      </c>
      <c r="O71" s="112">
        <f t="shared" si="8"/>
        <v>-1.0000000000047748E-2</v>
      </c>
      <c r="P71">
        <v>77.556477267565953</v>
      </c>
      <c r="Q71">
        <v>44.997956124812632</v>
      </c>
      <c r="R71">
        <v>4.9997729027569591</v>
      </c>
      <c r="S71">
        <v>22.998955352682014</v>
      </c>
      <c r="T71">
        <v>69.606838352182393</v>
      </c>
      <c r="U71" s="114">
        <f t="shared" si="9"/>
        <v>220.15999999999994</v>
      </c>
      <c r="V71" s="112">
        <f t="shared" si="10"/>
        <v>0</v>
      </c>
      <c r="Y71">
        <f>BAWANA!AW71+BAWANA!AX71</f>
        <v>24.92</v>
      </c>
      <c r="Z71">
        <f>BAWANA!BD71+BAWANA!BE71</f>
        <v>24.92</v>
      </c>
      <c r="AA71">
        <f>BAWANA!X71+BAWANA!Y71</f>
        <v>24.92</v>
      </c>
      <c r="AB71">
        <f>BAWANA!AE71+BAWANA!AF71</f>
        <v>24.92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220.15999999999997</v>
      </c>
      <c r="E72">
        <f>BAWANA!AM72</f>
        <v>0</v>
      </c>
      <c r="F72">
        <f t="shared" si="11"/>
        <v>256</v>
      </c>
      <c r="G72">
        <f t="shared" si="12"/>
        <v>220.15999999999997</v>
      </c>
      <c r="H72" s="112"/>
      <c r="I72">
        <f>BRPL_EOD!AI72+BRPL_EOD!AJ72</f>
        <v>77.56</v>
      </c>
      <c r="J72">
        <f>BYPL_EOD!AI72+BYPL_EOD!AJ72</f>
        <v>45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220.17000000000002</v>
      </c>
      <c r="O72" s="112">
        <f t="shared" si="8"/>
        <v>-1.0000000000047748E-2</v>
      </c>
      <c r="P72">
        <v>77.556477267565953</v>
      </c>
      <c r="Q72">
        <v>44.997956124812632</v>
      </c>
      <c r="R72">
        <v>4.9997729027569591</v>
      </c>
      <c r="S72">
        <v>22.998955352682014</v>
      </c>
      <c r="T72">
        <v>69.606838352182393</v>
      </c>
      <c r="U72" s="114">
        <f t="shared" si="9"/>
        <v>220.15999999999994</v>
      </c>
      <c r="V72" s="112">
        <f t="shared" si="10"/>
        <v>0</v>
      </c>
      <c r="Y72">
        <f>BAWANA!AW72+BAWANA!AX72</f>
        <v>24.92</v>
      </c>
      <c r="Z72">
        <f>BAWANA!BD72+BAWANA!BE72</f>
        <v>24.92</v>
      </c>
      <c r="AA72">
        <f>BAWANA!X72+BAWANA!Y72</f>
        <v>24.92</v>
      </c>
      <c r="AB72">
        <f>BAWANA!AE72+BAWANA!AF72</f>
        <v>24.92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220.15999999999997</v>
      </c>
      <c r="E73">
        <f>BAWANA!AM73</f>
        <v>0</v>
      </c>
      <c r="F73">
        <f t="shared" si="11"/>
        <v>256</v>
      </c>
      <c r="G73">
        <f t="shared" si="12"/>
        <v>220.15999999999997</v>
      </c>
      <c r="H73" s="112"/>
      <c r="I73">
        <f>BRPL_EOD!AI73+BRPL_EOD!AJ73</f>
        <v>77.56</v>
      </c>
      <c r="J73">
        <f>BYPL_EOD!AI73+BYPL_EOD!AJ73</f>
        <v>45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220.17000000000002</v>
      </c>
      <c r="O73" s="112">
        <f t="shared" si="8"/>
        <v>-1.0000000000047748E-2</v>
      </c>
      <c r="P73">
        <v>77.556477267565953</v>
      </c>
      <c r="Q73">
        <v>44.997956124812632</v>
      </c>
      <c r="R73">
        <v>4.9997729027569591</v>
      </c>
      <c r="S73">
        <v>22.998955352682014</v>
      </c>
      <c r="T73">
        <v>69.606838352182393</v>
      </c>
      <c r="U73" s="114">
        <f t="shared" si="9"/>
        <v>220.15999999999994</v>
      </c>
      <c r="V73" s="112">
        <f t="shared" si="10"/>
        <v>0</v>
      </c>
      <c r="Y73">
        <f>BAWANA!AW73+BAWANA!AX73</f>
        <v>24.92</v>
      </c>
      <c r="Z73">
        <f>BAWANA!BD73+BAWANA!BE73</f>
        <v>24.92</v>
      </c>
      <c r="AA73">
        <f>BAWANA!X73+BAWANA!Y73</f>
        <v>24.92</v>
      </c>
      <c r="AB73">
        <f>BAWANA!AE73+BAWANA!AF73</f>
        <v>24.92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220.15999999999997</v>
      </c>
      <c r="E74">
        <f>BAWANA!AM74</f>
        <v>0</v>
      </c>
      <c r="F74">
        <f t="shared" si="11"/>
        <v>256</v>
      </c>
      <c r="G74">
        <f t="shared" si="12"/>
        <v>220.15999999999997</v>
      </c>
      <c r="H74" s="112"/>
      <c r="I74">
        <f>BRPL_EOD!AI74+BRPL_EOD!AJ74</f>
        <v>77.56</v>
      </c>
      <c r="J74">
        <f>BYPL_EOD!AI74+BYPL_EOD!AJ74</f>
        <v>45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220.17000000000002</v>
      </c>
      <c r="O74" s="112">
        <f t="shared" si="8"/>
        <v>-1.0000000000047748E-2</v>
      </c>
      <c r="P74">
        <v>77.556477267565953</v>
      </c>
      <c r="Q74">
        <v>44.997956124812632</v>
      </c>
      <c r="R74">
        <v>4.9997729027569591</v>
      </c>
      <c r="S74">
        <v>22.998955352682014</v>
      </c>
      <c r="T74">
        <v>69.606838352182393</v>
      </c>
      <c r="U74" s="114">
        <f t="shared" si="9"/>
        <v>220.15999999999994</v>
      </c>
      <c r="V74" s="112">
        <f t="shared" si="10"/>
        <v>0</v>
      </c>
      <c r="Y74">
        <f>BAWANA!AW74+BAWANA!AX74</f>
        <v>24.92</v>
      </c>
      <c r="Z74">
        <f>BAWANA!BD74+BAWANA!BE74</f>
        <v>24.92</v>
      </c>
      <c r="AA74">
        <f>BAWANA!X74+BAWANA!Y74</f>
        <v>24.92</v>
      </c>
      <c r="AB74">
        <f>BAWANA!AE74+BAWANA!AF74</f>
        <v>24.92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220.15999999999997</v>
      </c>
      <c r="E75">
        <f>BAWANA!AM75</f>
        <v>0</v>
      </c>
      <c r="F75">
        <f t="shared" si="11"/>
        <v>256</v>
      </c>
      <c r="G75">
        <f t="shared" si="12"/>
        <v>220.15999999999997</v>
      </c>
      <c r="H75" s="112"/>
      <c r="I75">
        <f>BRPL_EOD!AI75+BRPL_EOD!AJ75</f>
        <v>77.56</v>
      </c>
      <c r="J75">
        <f>BYPL_EOD!AI75+BYPL_EOD!AJ75</f>
        <v>45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220.17000000000002</v>
      </c>
      <c r="O75" s="112">
        <f t="shared" si="8"/>
        <v>-1.0000000000047748E-2</v>
      </c>
      <c r="P75">
        <v>77.556477267565953</v>
      </c>
      <c r="Q75">
        <v>44.997956124812632</v>
      </c>
      <c r="R75">
        <v>4.9997729027569591</v>
      </c>
      <c r="S75">
        <v>22.998955352682014</v>
      </c>
      <c r="T75">
        <v>69.606838352182393</v>
      </c>
      <c r="U75" s="114">
        <f t="shared" si="9"/>
        <v>220.15999999999994</v>
      </c>
      <c r="V75" s="112">
        <f t="shared" si="10"/>
        <v>0</v>
      </c>
      <c r="Y75">
        <f>BAWANA!AW75+BAWANA!AX75</f>
        <v>24.92</v>
      </c>
      <c r="Z75">
        <f>BAWANA!BD75+BAWANA!BE75</f>
        <v>24.92</v>
      </c>
      <c r="AA75">
        <f>BAWANA!X75+BAWANA!Y75</f>
        <v>24.92</v>
      </c>
      <c r="AB75">
        <f>BAWANA!AE75+BAWANA!AF75</f>
        <v>24.92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218.95999999999998</v>
      </c>
      <c r="E76">
        <f>BAWANA!AM76</f>
        <v>0</v>
      </c>
      <c r="F76">
        <f t="shared" si="11"/>
        <v>256</v>
      </c>
      <c r="G76">
        <f t="shared" si="12"/>
        <v>218.95999999999998</v>
      </c>
      <c r="H76" s="112"/>
      <c r="I76">
        <f>BRPL_EOD!AI76+BRPL_EOD!AJ76</f>
        <v>79.430000000000007</v>
      </c>
      <c r="J76">
        <f>BYPL_EOD!AI76+BYPL_EOD!AJ76</f>
        <v>45.93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218.97000000000003</v>
      </c>
      <c r="O76" s="112">
        <f t="shared" si="8"/>
        <v>-1.0000000000047748E-2</v>
      </c>
      <c r="P76">
        <v>79.426372562451462</v>
      </c>
      <c r="Q76">
        <v>45.927902452390725</v>
      </c>
      <c r="R76">
        <v>4.9997716582180196</v>
      </c>
      <c r="S76">
        <v>18.999132301228475</v>
      </c>
      <c r="T76">
        <v>69.60682102571127</v>
      </c>
      <c r="U76" s="114">
        <f t="shared" si="9"/>
        <v>218.95999999999995</v>
      </c>
      <c r="V76" s="112">
        <f t="shared" si="10"/>
        <v>0</v>
      </c>
      <c r="Y76">
        <f>BAWANA!AW76+BAWANA!AX76</f>
        <v>25.52</v>
      </c>
      <c r="Z76">
        <f>BAWANA!BD76+BAWANA!BE76</f>
        <v>25.52</v>
      </c>
      <c r="AA76">
        <f>BAWANA!X76+BAWANA!Y76</f>
        <v>25.52</v>
      </c>
      <c r="AB76">
        <f>BAWANA!AE76+BAWANA!AF76</f>
        <v>25.52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238.22000000000003</v>
      </c>
      <c r="E77">
        <f>BAWANA!AM77</f>
        <v>0</v>
      </c>
      <c r="F77">
        <f t="shared" si="11"/>
        <v>256</v>
      </c>
      <c r="G77">
        <f t="shared" si="12"/>
        <v>238.22000000000003</v>
      </c>
      <c r="H77" s="112"/>
      <c r="I77">
        <f>BRPL_EOD!AI77+BRPL_EOD!AJ77</f>
        <v>99.61</v>
      </c>
      <c r="J77">
        <f>BYPL_EOD!AI77+BYPL_EOD!AJ77</f>
        <v>45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238.22000000000003</v>
      </c>
      <c r="O77" s="112">
        <f t="shared" si="8"/>
        <v>0</v>
      </c>
      <c r="P77">
        <v>99.61</v>
      </c>
      <c r="Q77">
        <v>45</v>
      </c>
      <c r="R77">
        <v>5</v>
      </c>
      <c r="S77">
        <v>19</v>
      </c>
      <c r="T77">
        <v>69.61</v>
      </c>
      <c r="U77" s="114">
        <f t="shared" si="9"/>
        <v>238.22000000000003</v>
      </c>
      <c r="V77" s="112">
        <f t="shared" si="10"/>
        <v>0</v>
      </c>
      <c r="Y77">
        <f>BAWANA!AW77+BAWANA!AX77</f>
        <v>15.89</v>
      </c>
      <c r="Z77">
        <f>BAWANA!BD77+BAWANA!BE77</f>
        <v>15.89</v>
      </c>
      <c r="AA77">
        <f>BAWANA!X77+BAWANA!Y77</f>
        <v>15.89</v>
      </c>
      <c r="AB77">
        <f>BAWANA!AE77+BAWANA!AF77</f>
        <v>15.89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238.22000000000003</v>
      </c>
      <c r="E78">
        <f>BAWANA!AM78</f>
        <v>0</v>
      </c>
      <c r="F78">
        <f t="shared" si="11"/>
        <v>256</v>
      </c>
      <c r="G78">
        <f t="shared" si="12"/>
        <v>238.22000000000003</v>
      </c>
      <c r="H78" s="112"/>
      <c r="I78">
        <f>BRPL_EOD!AI78+BRPL_EOD!AJ78</f>
        <v>99.61</v>
      </c>
      <c r="J78">
        <f>BYPL_EOD!AI78+BYPL_EOD!AJ78</f>
        <v>45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238.22000000000003</v>
      </c>
      <c r="O78" s="112">
        <f t="shared" si="8"/>
        <v>0</v>
      </c>
      <c r="P78">
        <v>99.61</v>
      </c>
      <c r="Q78">
        <v>45</v>
      </c>
      <c r="R78">
        <v>5</v>
      </c>
      <c r="S78">
        <v>19</v>
      </c>
      <c r="T78">
        <v>69.61</v>
      </c>
      <c r="U78" s="114">
        <f t="shared" si="9"/>
        <v>238.22000000000003</v>
      </c>
      <c r="V78" s="112">
        <f t="shared" si="10"/>
        <v>0</v>
      </c>
      <c r="Y78">
        <f>BAWANA!AW78+BAWANA!AX78</f>
        <v>15.89</v>
      </c>
      <c r="Z78">
        <f>BAWANA!BD78+BAWANA!BE78</f>
        <v>15.89</v>
      </c>
      <c r="AA78">
        <f>BAWANA!X78+BAWANA!Y78</f>
        <v>15.89</v>
      </c>
      <c r="AB78">
        <f>BAWANA!AE78+BAWANA!AF78</f>
        <v>15.89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238.22000000000003</v>
      </c>
      <c r="E79">
        <f>BAWANA!AM79</f>
        <v>0</v>
      </c>
      <c r="F79">
        <f t="shared" si="11"/>
        <v>256</v>
      </c>
      <c r="G79">
        <f t="shared" si="12"/>
        <v>238.22000000000003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238.22000000000003</v>
      </c>
      <c r="O79" s="112">
        <f t="shared" si="8"/>
        <v>0</v>
      </c>
      <c r="P79">
        <v>99.61</v>
      </c>
      <c r="Q79">
        <v>45</v>
      </c>
      <c r="R79">
        <v>5</v>
      </c>
      <c r="S79">
        <v>19</v>
      </c>
      <c r="T79">
        <v>69.61</v>
      </c>
      <c r="U79" s="114">
        <f t="shared" si="9"/>
        <v>238.22000000000003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238.22000000000003</v>
      </c>
      <c r="E80">
        <f>BAWANA!AM80</f>
        <v>0</v>
      </c>
      <c r="F80">
        <f t="shared" si="11"/>
        <v>256</v>
      </c>
      <c r="G80">
        <f t="shared" si="12"/>
        <v>238.22000000000003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238.22000000000003</v>
      </c>
      <c r="O80" s="112">
        <f t="shared" si="8"/>
        <v>0</v>
      </c>
      <c r="P80">
        <v>99.61</v>
      </c>
      <c r="Q80">
        <v>45</v>
      </c>
      <c r="R80">
        <v>5</v>
      </c>
      <c r="S80">
        <v>19</v>
      </c>
      <c r="T80">
        <v>69.61</v>
      </c>
      <c r="U80" s="114">
        <f t="shared" si="9"/>
        <v>238.22000000000003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238.22000000000003</v>
      </c>
      <c r="E81">
        <f>BAWANA!AM81</f>
        <v>0</v>
      </c>
      <c r="F81">
        <f t="shared" si="11"/>
        <v>256</v>
      </c>
      <c r="G81">
        <f t="shared" si="12"/>
        <v>238.22000000000003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238.22000000000003</v>
      </c>
      <c r="O81" s="112">
        <f t="shared" si="8"/>
        <v>0</v>
      </c>
      <c r="P81">
        <v>99.61</v>
      </c>
      <c r="Q81">
        <v>45</v>
      </c>
      <c r="R81">
        <v>5</v>
      </c>
      <c r="S81">
        <v>19</v>
      </c>
      <c r="T81">
        <v>69.61</v>
      </c>
      <c r="U81" s="114">
        <f t="shared" si="9"/>
        <v>238.22000000000003</v>
      </c>
      <c r="V81" s="112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238.22000000000003</v>
      </c>
      <c r="E82">
        <f>BAWANA!AM82</f>
        <v>0</v>
      </c>
      <c r="F82">
        <f t="shared" si="11"/>
        <v>256</v>
      </c>
      <c r="G82">
        <f t="shared" si="12"/>
        <v>238.22000000000003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238.22000000000003</v>
      </c>
      <c r="O82" s="112">
        <f t="shared" si="8"/>
        <v>0</v>
      </c>
      <c r="P82">
        <v>99.61</v>
      </c>
      <c r="Q82">
        <v>45</v>
      </c>
      <c r="R82">
        <v>5</v>
      </c>
      <c r="S82">
        <v>19</v>
      </c>
      <c r="T82">
        <v>69.61</v>
      </c>
      <c r="U82" s="114">
        <f t="shared" si="9"/>
        <v>238.22000000000003</v>
      </c>
      <c r="V82" s="112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238.22000000000003</v>
      </c>
      <c r="E83">
        <f>BAWANA!AM83</f>
        <v>0</v>
      </c>
      <c r="F83">
        <f t="shared" si="11"/>
        <v>256</v>
      </c>
      <c r="G83">
        <f t="shared" si="12"/>
        <v>238.22000000000003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238.22000000000003</v>
      </c>
      <c r="O83" s="112">
        <f t="shared" si="8"/>
        <v>0</v>
      </c>
      <c r="P83">
        <v>99.61</v>
      </c>
      <c r="Q83">
        <v>45</v>
      </c>
      <c r="R83">
        <v>5</v>
      </c>
      <c r="S83">
        <v>19</v>
      </c>
      <c r="T83">
        <v>69.61</v>
      </c>
      <c r="U83" s="114">
        <f t="shared" si="9"/>
        <v>238.22000000000003</v>
      </c>
      <c r="V83" s="112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238.22000000000003</v>
      </c>
      <c r="E84">
        <f>BAWANA!AM84</f>
        <v>0</v>
      </c>
      <c r="F84">
        <f t="shared" si="11"/>
        <v>256</v>
      </c>
      <c r="G84">
        <f t="shared" si="12"/>
        <v>238.22000000000003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238.22000000000003</v>
      </c>
      <c r="O84" s="112">
        <f t="shared" si="8"/>
        <v>0</v>
      </c>
      <c r="P84">
        <v>99.61</v>
      </c>
      <c r="Q84">
        <v>45</v>
      </c>
      <c r="R84">
        <v>5</v>
      </c>
      <c r="S84">
        <v>19</v>
      </c>
      <c r="T84">
        <v>69.61</v>
      </c>
      <c r="U84" s="114">
        <f t="shared" si="9"/>
        <v>238.22000000000003</v>
      </c>
      <c r="V84" s="112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238.22000000000003</v>
      </c>
      <c r="E85">
        <f>BAWANA!AM85</f>
        <v>0</v>
      </c>
      <c r="F85">
        <f t="shared" si="11"/>
        <v>256</v>
      </c>
      <c r="G85">
        <f t="shared" si="12"/>
        <v>238.22000000000003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238.22000000000003</v>
      </c>
      <c r="O85" s="112">
        <f t="shared" si="8"/>
        <v>0</v>
      </c>
      <c r="P85">
        <v>99.61</v>
      </c>
      <c r="Q85">
        <v>45</v>
      </c>
      <c r="R85">
        <v>5</v>
      </c>
      <c r="S85">
        <v>19</v>
      </c>
      <c r="T85">
        <v>69.61</v>
      </c>
      <c r="U85" s="114">
        <f t="shared" si="9"/>
        <v>238.22000000000003</v>
      </c>
      <c r="V85" s="112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238.22000000000003</v>
      </c>
      <c r="E86">
        <f>BAWANA!AM86</f>
        <v>0</v>
      </c>
      <c r="F86">
        <f t="shared" si="11"/>
        <v>256</v>
      </c>
      <c r="G86">
        <f t="shared" si="12"/>
        <v>238.22000000000003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238.22000000000003</v>
      </c>
      <c r="O86" s="112">
        <f t="shared" si="8"/>
        <v>0</v>
      </c>
      <c r="P86">
        <v>99.61</v>
      </c>
      <c r="Q86">
        <v>45</v>
      </c>
      <c r="R86">
        <v>5</v>
      </c>
      <c r="S86">
        <v>19</v>
      </c>
      <c r="T86">
        <v>69.61</v>
      </c>
      <c r="U86" s="114">
        <f t="shared" si="9"/>
        <v>238.22000000000003</v>
      </c>
      <c r="V86" s="112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238.22000000000003</v>
      </c>
      <c r="E87">
        <f>BAWANA!AM87</f>
        <v>0</v>
      </c>
      <c r="F87">
        <f t="shared" si="11"/>
        <v>256</v>
      </c>
      <c r="G87">
        <f t="shared" si="12"/>
        <v>238.22000000000003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238.22000000000003</v>
      </c>
      <c r="O87" s="112">
        <f t="shared" si="8"/>
        <v>0</v>
      </c>
      <c r="P87">
        <v>99.61</v>
      </c>
      <c r="Q87">
        <v>45</v>
      </c>
      <c r="R87">
        <v>5</v>
      </c>
      <c r="S87">
        <v>19</v>
      </c>
      <c r="T87">
        <v>69.61</v>
      </c>
      <c r="U87" s="114">
        <f t="shared" si="9"/>
        <v>238.22000000000003</v>
      </c>
      <c r="V87" s="112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238.22000000000003</v>
      </c>
      <c r="E88">
        <f>BAWANA!AM88</f>
        <v>0</v>
      </c>
      <c r="F88">
        <f t="shared" si="11"/>
        <v>256</v>
      </c>
      <c r="G88">
        <f t="shared" si="12"/>
        <v>238.22000000000003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238.22000000000003</v>
      </c>
      <c r="O88" s="112">
        <f t="shared" si="8"/>
        <v>0</v>
      </c>
      <c r="P88">
        <v>99.61</v>
      </c>
      <c r="Q88">
        <v>45</v>
      </c>
      <c r="R88">
        <v>5</v>
      </c>
      <c r="S88">
        <v>19</v>
      </c>
      <c r="T88">
        <v>69.61</v>
      </c>
      <c r="U88" s="114">
        <f t="shared" si="9"/>
        <v>238.22000000000003</v>
      </c>
      <c r="V88" s="112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238.22000000000003</v>
      </c>
      <c r="E89">
        <f>BAWANA!AM89</f>
        <v>0</v>
      </c>
      <c r="F89">
        <f t="shared" si="11"/>
        <v>256</v>
      </c>
      <c r="G89">
        <f t="shared" si="12"/>
        <v>238.22000000000003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238.22000000000003</v>
      </c>
      <c r="O89" s="112">
        <f t="shared" si="8"/>
        <v>0</v>
      </c>
      <c r="P89">
        <v>99.61</v>
      </c>
      <c r="Q89">
        <v>45</v>
      </c>
      <c r="R89">
        <v>5</v>
      </c>
      <c r="S89">
        <v>19</v>
      </c>
      <c r="T89">
        <v>69.61</v>
      </c>
      <c r="U89" s="114">
        <f t="shared" si="9"/>
        <v>238.22000000000003</v>
      </c>
      <c r="V89" s="112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238.22000000000003</v>
      </c>
      <c r="E90">
        <f>BAWANA!AM90</f>
        <v>0</v>
      </c>
      <c r="F90">
        <f t="shared" si="11"/>
        <v>256</v>
      </c>
      <c r="G90">
        <f t="shared" si="12"/>
        <v>238.22000000000003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238.22000000000003</v>
      </c>
      <c r="O90" s="112">
        <f t="shared" si="8"/>
        <v>0</v>
      </c>
      <c r="P90">
        <v>99.61</v>
      </c>
      <c r="Q90">
        <v>45</v>
      </c>
      <c r="R90">
        <v>5</v>
      </c>
      <c r="S90">
        <v>19</v>
      </c>
      <c r="T90">
        <v>69.61</v>
      </c>
      <c r="U90" s="114">
        <f t="shared" si="9"/>
        <v>238.22000000000003</v>
      </c>
      <c r="V90" s="112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238.22000000000003</v>
      </c>
      <c r="E91">
        <f>BAWANA!AM91</f>
        <v>0</v>
      </c>
      <c r="F91">
        <f t="shared" si="11"/>
        <v>256</v>
      </c>
      <c r="G91">
        <f t="shared" si="12"/>
        <v>238.22000000000003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238.22000000000003</v>
      </c>
      <c r="O91" s="112">
        <f t="shared" si="8"/>
        <v>0</v>
      </c>
      <c r="P91">
        <v>99.61</v>
      </c>
      <c r="Q91">
        <v>45</v>
      </c>
      <c r="R91">
        <v>5</v>
      </c>
      <c r="S91">
        <v>19</v>
      </c>
      <c r="T91">
        <v>69.61</v>
      </c>
      <c r="U91" s="114">
        <f t="shared" si="9"/>
        <v>238.22000000000003</v>
      </c>
      <c r="V91" s="112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238.22000000000003</v>
      </c>
      <c r="E92">
        <f>BAWANA!AM92</f>
        <v>0</v>
      </c>
      <c r="F92">
        <f t="shared" si="11"/>
        <v>256</v>
      </c>
      <c r="G92">
        <f t="shared" si="12"/>
        <v>238.22000000000003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238.22000000000003</v>
      </c>
      <c r="O92" s="112">
        <f t="shared" si="8"/>
        <v>0</v>
      </c>
      <c r="P92">
        <v>99.61</v>
      </c>
      <c r="Q92">
        <v>45</v>
      </c>
      <c r="R92">
        <v>5</v>
      </c>
      <c r="S92">
        <v>19</v>
      </c>
      <c r="T92">
        <v>69.61</v>
      </c>
      <c r="U92" s="114">
        <f t="shared" si="9"/>
        <v>238.22000000000003</v>
      </c>
      <c r="V92" s="112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238.22000000000003</v>
      </c>
      <c r="E93">
        <f>BAWANA!AM93</f>
        <v>0</v>
      </c>
      <c r="F93">
        <f t="shared" si="11"/>
        <v>256</v>
      </c>
      <c r="G93">
        <f t="shared" si="12"/>
        <v>238.22000000000003</v>
      </c>
      <c r="H93" s="112"/>
      <c r="I93">
        <f>BRPL_EOD!AI93+BRPL_EOD!AJ93</f>
        <v>99.61</v>
      </c>
      <c r="J93">
        <f>BYPL_EOD!AI93+BYPL_EOD!AJ93</f>
        <v>45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238.22000000000003</v>
      </c>
      <c r="O93" s="112">
        <f t="shared" si="8"/>
        <v>0</v>
      </c>
      <c r="P93">
        <v>99.61</v>
      </c>
      <c r="Q93">
        <v>45</v>
      </c>
      <c r="R93">
        <v>5</v>
      </c>
      <c r="S93">
        <v>19</v>
      </c>
      <c r="T93">
        <v>69.61</v>
      </c>
      <c r="U93" s="114">
        <f t="shared" si="9"/>
        <v>238.22000000000003</v>
      </c>
      <c r="V93" s="112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238.22000000000003</v>
      </c>
      <c r="E94">
        <f>BAWANA!AM94</f>
        <v>0</v>
      </c>
      <c r="F94">
        <f t="shared" si="11"/>
        <v>256</v>
      </c>
      <c r="G94">
        <f t="shared" si="12"/>
        <v>238.22000000000003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238.22000000000003</v>
      </c>
      <c r="O94" s="112">
        <f t="shared" si="8"/>
        <v>0</v>
      </c>
      <c r="P94">
        <v>99.61</v>
      </c>
      <c r="Q94">
        <v>45</v>
      </c>
      <c r="R94">
        <v>5</v>
      </c>
      <c r="S94">
        <v>19</v>
      </c>
      <c r="T94">
        <v>69.61</v>
      </c>
      <c r="U94" s="114">
        <f t="shared" si="9"/>
        <v>238.22000000000003</v>
      </c>
      <c r="V94" s="112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248.22000000000003</v>
      </c>
      <c r="E95">
        <f>BAWANA!AM95</f>
        <v>0</v>
      </c>
      <c r="F95">
        <f t="shared" si="11"/>
        <v>256</v>
      </c>
      <c r="G95">
        <f t="shared" si="12"/>
        <v>248.22000000000003</v>
      </c>
      <c r="H95" s="112"/>
      <c r="I95">
        <f>BRPL_EOD!AI95+BRPL_EOD!AJ95</f>
        <v>99.61</v>
      </c>
      <c r="J95">
        <f>BYPL_EOD!AI95+BYPL_EOD!AJ95</f>
        <v>55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248.22000000000003</v>
      </c>
      <c r="O95" s="112">
        <f t="shared" si="8"/>
        <v>0</v>
      </c>
      <c r="P95">
        <v>99.61</v>
      </c>
      <c r="Q95">
        <v>55</v>
      </c>
      <c r="R95">
        <v>5</v>
      </c>
      <c r="S95">
        <v>19</v>
      </c>
      <c r="T95">
        <v>69.61</v>
      </c>
      <c r="U95" s="114">
        <f t="shared" si="9"/>
        <v>248.22000000000003</v>
      </c>
      <c r="V95" s="112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248.22000000000003</v>
      </c>
      <c r="E96">
        <f>BAWANA!AM96</f>
        <v>0</v>
      </c>
      <c r="F96">
        <f t="shared" si="11"/>
        <v>256</v>
      </c>
      <c r="G96">
        <f t="shared" si="12"/>
        <v>248.22000000000003</v>
      </c>
      <c r="H96" s="112"/>
      <c r="I96">
        <f>BRPL_EOD!AI96+BRPL_EOD!AJ96</f>
        <v>99.61</v>
      </c>
      <c r="J96">
        <f>BYPL_EOD!AI96+BYPL_EOD!AJ96</f>
        <v>55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248.22000000000003</v>
      </c>
      <c r="O96" s="112">
        <f t="shared" si="8"/>
        <v>0</v>
      </c>
      <c r="P96">
        <v>99.61</v>
      </c>
      <c r="Q96">
        <v>55</v>
      </c>
      <c r="R96">
        <v>5</v>
      </c>
      <c r="S96">
        <v>19</v>
      </c>
      <c r="T96">
        <v>69.61</v>
      </c>
      <c r="U96" s="114">
        <f t="shared" si="9"/>
        <v>248.22000000000003</v>
      </c>
      <c r="V96" s="112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248.22000000000003</v>
      </c>
      <c r="E97">
        <f>BAWANA!AM97</f>
        <v>0</v>
      </c>
      <c r="F97">
        <f t="shared" si="11"/>
        <v>256</v>
      </c>
      <c r="G97">
        <f t="shared" si="12"/>
        <v>248.22000000000003</v>
      </c>
      <c r="H97" s="112"/>
      <c r="I97">
        <f>BRPL_EOD!AI97+BRPL_EOD!AJ97</f>
        <v>99.61</v>
      </c>
      <c r="J97">
        <f>BYPL_EOD!AI97+BYPL_EOD!AJ97</f>
        <v>55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248.22000000000003</v>
      </c>
      <c r="O97" s="112">
        <f t="shared" si="8"/>
        <v>0</v>
      </c>
      <c r="P97">
        <v>99.61</v>
      </c>
      <c r="Q97">
        <v>55</v>
      </c>
      <c r="R97">
        <v>5</v>
      </c>
      <c r="S97">
        <v>19</v>
      </c>
      <c r="T97">
        <v>69.61</v>
      </c>
      <c r="U97" s="114">
        <f t="shared" si="9"/>
        <v>248.22000000000003</v>
      </c>
      <c r="V97" s="112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248.22000000000003</v>
      </c>
      <c r="E98">
        <f>BAWANA!AM98</f>
        <v>0</v>
      </c>
      <c r="F98">
        <f t="shared" si="11"/>
        <v>256</v>
      </c>
      <c r="G98">
        <f t="shared" si="12"/>
        <v>248.22000000000003</v>
      </c>
      <c r="H98" s="112"/>
      <c r="I98">
        <f>BRPL_EOD!AI98+BRPL_EOD!AJ98</f>
        <v>99.61</v>
      </c>
      <c r="J98">
        <f>BYPL_EOD!AI98+BYPL_EOD!AJ98</f>
        <v>55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248.22000000000003</v>
      </c>
      <c r="O98" s="112">
        <f t="shared" si="8"/>
        <v>0</v>
      </c>
      <c r="P98">
        <v>99.61</v>
      </c>
      <c r="Q98">
        <v>55</v>
      </c>
      <c r="R98">
        <v>5</v>
      </c>
      <c r="S98">
        <v>19</v>
      </c>
      <c r="T98">
        <v>69.61</v>
      </c>
      <c r="U98" s="114">
        <f t="shared" si="9"/>
        <v>248.22000000000003</v>
      </c>
      <c r="V98" s="112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5.3307250000000064</v>
      </c>
      <c r="E99" s="114">
        <f t="shared" si="14"/>
        <v>0</v>
      </c>
      <c r="F99" s="114">
        <f t="shared" si="14"/>
        <v>6.1440000000000001</v>
      </c>
      <c r="G99" s="114">
        <f t="shared" si="14"/>
        <v>5.3307250000000064</v>
      </c>
      <c r="H99" s="114"/>
      <c r="I99" s="114">
        <f t="shared" si="14"/>
        <v>2.0679100000000004</v>
      </c>
      <c r="J99" s="114">
        <f t="shared" si="14"/>
        <v>1.1383899999999989</v>
      </c>
      <c r="K99" s="114">
        <f t="shared" si="14"/>
        <v>0.12</v>
      </c>
      <c r="L99" s="114">
        <f t="shared" si="14"/>
        <v>0.4932100000000002</v>
      </c>
      <c r="M99" s="114">
        <f t="shared" si="14"/>
        <v>1.5111674999999987</v>
      </c>
      <c r="N99" s="114">
        <f t="shared" si="14"/>
        <v>5.3306775000000064</v>
      </c>
      <c r="O99" s="114">
        <f t="shared" si="14"/>
        <v>4.7499999999459419E-5</v>
      </c>
      <c r="P99" s="114">
        <f t="shared" si="14"/>
        <v>2.0679299612525259</v>
      </c>
      <c r="Q99" s="114">
        <f t="shared" si="14"/>
        <v>1.1384014576702894</v>
      </c>
      <c r="R99" s="114">
        <f t="shared" si="14"/>
        <v>0.1200011104177648</v>
      </c>
      <c r="S99" s="114">
        <f t="shared" si="14"/>
        <v>0.49321405287971082</v>
      </c>
      <c r="T99" s="114">
        <f t="shared" si="14"/>
        <v>1.5111784177797059</v>
      </c>
      <c r="U99" s="114">
        <f t="shared" si="14"/>
        <v>5.3307250000000064</v>
      </c>
      <c r="V99" s="114">
        <f t="shared" si="10"/>
        <v>0</v>
      </c>
      <c r="Y99" s="114">
        <f>SUM(Y3:Y98)/4000</f>
        <v>0.66410250000000093</v>
      </c>
      <c r="Z99" s="114">
        <f t="shared" ref="Z99:AD99" si="15">SUM(Z3:Z98)/4000</f>
        <v>0.49627250000000084</v>
      </c>
      <c r="AA99" s="114">
        <f t="shared" si="15"/>
        <v>0.66410250000000093</v>
      </c>
      <c r="AB99" s="114">
        <f t="shared" si="15"/>
        <v>0.49627250000000084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39.9</v>
      </c>
      <c r="E3">
        <v>0</v>
      </c>
      <c r="F3">
        <v>0</v>
      </c>
      <c r="G3">
        <v>65.16</v>
      </c>
      <c r="H3">
        <v>0</v>
      </c>
      <c r="I3">
        <v>0</v>
      </c>
      <c r="J3">
        <v>83.296000000000006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102.75</v>
      </c>
      <c r="Q3">
        <v>19.984999999999999</v>
      </c>
      <c r="R3">
        <v>42.392195999999998</v>
      </c>
      <c r="S3">
        <v>26.390910000000002</v>
      </c>
      <c r="T3">
        <v>0</v>
      </c>
      <c r="U3">
        <v>347.0625</v>
      </c>
      <c r="V3">
        <v>14.253199</v>
      </c>
      <c r="W3">
        <v>31.564</v>
      </c>
      <c r="X3">
        <v>147.515625</v>
      </c>
      <c r="Y3">
        <v>0</v>
      </c>
      <c r="Z3">
        <v>6.5208000000000004</v>
      </c>
      <c r="AA3">
        <v>28.045000000000002</v>
      </c>
      <c r="AB3">
        <v>39.510120000000001</v>
      </c>
      <c r="AC3">
        <v>29.062808</v>
      </c>
      <c r="AD3">
        <v>0</v>
      </c>
      <c r="AE3">
        <v>49.436556000000003</v>
      </c>
      <c r="AF3">
        <v>8.8740000000000006</v>
      </c>
      <c r="AG3">
        <v>39.836399999999998</v>
      </c>
      <c r="AH3">
        <v>116.9545</v>
      </c>
      <c r="AI3">
        <v>0</v>
      </c>
      <c r="AJ3">
        <v>0</v>
      </c>
      <c r="AK3">
        <v>51.140700000000002</v>
      </c>
      <c r="AL3">
        <v>85.988</v>
      </c>
      <c r="AM3">
        <v>0</v>
      </c>
      <c r="AN3">
        <v>1.03302</v>
      </c>
      <c r="AO3">
        <v>10.29</v>
      </c>
      <c r="AP3">
        <v>13.3224</v>
      </c>
      <c r="AQ3">
        <v>45.36</v>
      </c>
      <c r="AR3">
        <v>48.576000000000001</v>
      </c>
      <c r="AS3">
        <v>32.284799999999997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3313.9794159999997</v>
      </c>
    </row>
    <row r="4" spans="1:121">
      <c r="A4" t="s">
        <v>46</v>
      </c>
      <c r="B4">
        <v>0</v>
      </c>
      <c r="C4">
        <v>0</v>
      </c>
      <c r="D4">
        <v>39.9</v>
      </c>
      <c r="E4">
        <v>0</v>
      </c>
      <c r="F4">
        <v>0</v>
      </c>
      <c r="G4">
        <v>65.16</v>
      </c>
      <c r="H4">
        <v>0</v>
      </c>
      <c r="I4">
        <v>0</v>
      </c>
      <c r="J4">
        <v>83.296000000000006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102.75</v>
      </c>
      <c r="Q4">
        <v>19.984999999999999</v>
      </c>
      <c r="R4">
        <v>42.392195999999998</v>
      </c>
      <c r="S4">
        <v>26.390910000000002</v>
      </c>
      <c r="T4">
        <v>0</v>
      </c>
      <c r="U4">
        <v>347.0625</v>
      </c>
      <c r="V4">
        <v>14.253199</v>
      </c>
      <c r="W4">
        <v>31.564</v>
      </c>
      <c r="X4">
        <v>147.515625</v>
      </c>
      <c r="Y4">
        <v>0</v>
      </c>
      <c r="Z4">
        <v>6.5208000000000004</v>
      </c>
      <c r="AA4">
        <v>28.045000000000002</v>
      </c>
      <c r="AB4">
        <v>39.510120000000001</v>
      </c>
      <c r="AC4">
        <v>29.062808</v>
      </c>
      <c r="AD4">
        <v>0</v>
      </c>
      <c r="AE4">
        <v>49.436556000000003</v>
      </c>
      <c r="AF4">
        <v>8.8740000000000006</v>
      </c>
      <c r="AG4">
        <v>39.836399999999998</v>
      </c>
      <c r="AH4">
        <v>116.9545</v>
      </c>
      <c r="AI4">
        <v>0</v>
      </c>
      <c r="AJ4">
        <v>0</v>
      </c>
      <c r="AK4">
        <v>51.140700000000002</v>
      </c>
      <c r="AL4">
        <v>85.988</v>
      </c>
      <c r="AM4">
        <v>0</v>
      </c>
      <c r="AN4">
        <v>1.03302</v>
      </c>
      <c r="AO4">
        <v>10.29</v>
      </c>
      <c r="AP4">
        <v>13.3224</v>
      </c>
      <c r="AQ4">
        <v>45.36</v>
      </c>
      <c r="AR4">
        <v>48.576000000000001</v>
      </c>
      <c r="AS4">
        <v>32.284799999999997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3313.9794159999997</v>
      </c>
    </row>
    <row r="5" spans="1:121">
      <c r="A5" t="s">
        <v>47</v>
      </c>
      <c r="B5">
        <v>0</v>
      </c>
      <c r="C5">
        <v>0</v>
      </c>
      <c r="D5">
        <v>39.9</v>
      </c>
      <c r="E5">
        <v>0</v>
      </c>
      <c r="F5">
        <v>0</v>
      </c>
      <c r="G5">
        <v>65.16</v>
      </c>
      <c r="H5">
        <v>0</v>
      </c>
      <c r="I5">
        <v>0</v>
      </c>
      <c r="J5">
        <v>83.296000000000006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102.75</v>
      </c>
      <c r="Q5">
        <v>19.984999999999999</v>
      </c>
      <c r="R5">
        <v>42.392195999999998</v>
      </c>
      <c r="S5">
        <v>26.390910000000002</v>
      </c>
      <c r="T5">
        <v>0</v>
      </c>
      <c r="U5">
        <v>347.0625</v>
      </c>
      <c r="V5">
        <v>14.253199</v>
      </c>
      <c r="W5">
        <v>31.564</v>
      </c>
      <c r="X5">
        <v>147.515625</v>
      </c>
      <c r="Y5">
        <v>0</v>
      </c>
      <c r="Z5">
        <v>6.5208000000000004</v>
      </c>
      <c r="AA5">
        <v>28.045000000000002</v>
      </c>
      <c r="AB5">
        <v>39.510120000000001</v>
      </c>
      <c r="AC5">
        <v>29.062808</v>
      </c>
      <c r="AD5">
        <v>0</v>
      </c>
      <c r="AE5">
        <v>49.436556000000003</v>
      </c>
      <c r="AF5">
        <v>8.8740000000000006</v>
      </c>
      <c r="AG5">
        <v>39.836399999999998</v>
      </c>
      <c r="AH5">
        <v>116.9545</v>
      </c>
      <c r="AI5">
        <v>0</v>
      </c>
      <c r="AJ5">
        <v>0</v>
      </c>
      <c r="AK5">
        <v>51.140700000000002</v>
      </c>
      <c r="AL5">
        <v>85.988</v>
      </c>
      <c r="AM5">
        <v>0</v>
      </c>
      <c r="AN5">
        <v>1.03302</v>
      </c>
      <c r="AO5">
        <v>10.29</v>
      </c>
      <c r="AP5">
        <v>13.3224</v>
      </c>
      <c r="AQ5">
        <v>45.36</v>
      </c>
      <c r="AR5">
        <v>11.04</v>
      </c>
      <c r="AS5">
        <v>32.284799999999997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3276.4434159999996</v>
      </c>
    </row>
    <row r="6" spans="1:121">
      <c r="A6" t="s">
        <v>48</v>
      </c>
      <c r="B6">
        <v>0</v>
      </c>
      <c r="C6">
        <v>0</v>
      </c>
      <c r="D6">
        <v>39.9</v>
      </c>
      <c r="E6">
        <v>0</v>
      </c>
      <c r="F6">
        <v>0</v>
      </c>
      <c r="G6">
        <v>65.16</v>
      </c>
      <c r="H6">
        <v>0</v>
      </c>
      <c r="I6">
        <v>0</v>
      </c>
      <c r="J6">
        <v>83.296000000000006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102.75</v>
      </c>
      <c r="Q6">
        <v>19.984999999999999</v>
      </c>
      <c r="R6">
        <v>42.392195999999998</v>
      </c>
      <c r="S6">
        <v>26.390910000000002</v>
      </c>
      <c r="T6">
        <v>0</v>
      </c>
      <c r="U6">
        <v>347.0625</v>
      </c>
      <c r="V6">
        <v>14.253199</v>
      </c>
      <c r="W6">
        <v>31.564</v>
      </c>
      <c r="X6">
        <v>147.515625</v>
      </c>
      <c r="Y6">
        <v>0</v>
      </c>
      <c r="Z6">
        <v>6.5208000000000004</v>
      </c>
      <c r="AA6">
        <v>28.045000000000002</v>
      </c>
      <c r="AB6">
        <v>39.510120000000001</v>
      </c>
      <c r="AC6">
        <v>29.062808</v>
      </c>
      <c r="AD6">
        <v>0</v>
      </c>
      <c r="AE6">
        <v>49.436556000000003</v>
      </c>
      <c r="AF6">
        <v>8.8740000000000006</v>
      </c>
      <c r="AG6">
        <v>39.836399999999998</v>
      </c>
      <c r="AH6">
        <v>116.9545</v>
      </c>
      <c r="AI6">
        <v>0</v>
      </c>
      <c r="AJ6">
        <v>0</v>
      </c>
      <c r="AK6">
        <v>51.140700000000002</v>
      </c>
      <c r="AL6">
        <v>85.988</v>
      </c>
      <c r="AM6">
        <v>0</v>
      </c>
      <c r="AN6">
        <v>1.03302</v>
      </c>
      <c r="AO6">
        <v>10.29</v>
      </c>
      <c r="AP6">
        <v>13.3224</v>
      </c>
      <c r="AQ6">
        <v>30.24</v>
      </c>
      <c r="AR6">
        <v>8.8320000000000007</v>
      </c>
      <c r="AS6">
        <v>32.284799999999997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3259.1154159999992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65.16</v>
      </c>
      <c r="H7">
        <v>0</v>
      </c>
      <c r="I7">
        <v>0</v>
      </c>
      <c r="J7">
        <v>83.296000000000006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102.75</v>
      </c>
      <c r="Q7">
        <v>19.984999999999999</v>
      </c>
      <c r="R7">
        <v>42.392195999999998</v>
      </c>
      <c r="S7">
        <v>26.390910000000002</v>
      </c>
      <c r="T7">
        <v>0</v>
      </c>
      <c r="U7">
        <v>347.0625</v>
      </c>
      <c r="V7">
        <v>14.253199</v>
      </c>
      <c r="W7">
        <v>31.564</v>
      </c>
      <c r="X7">
        <v>147.515625</v>
      </c>
      <c r="Y7">
        <v>0</v>
      </c>
      <c r="Z7">
        <v>6.5208000000000004</v>
      </c>
      <c r="AA7">
        <v>28.045000000000002</v>
      </c>
      <c r="AB7">
        <v>39.510120000000001</v>
      </c>
      <c r="AC7">
        <v>29.062808</v>
      </c>
      <c r="AD7">
        <v>0</v>
      </c>
      <c r="AE7">
        <v>49.436556000000003</v>
      </c>
      <c r="AF7">
        <v>8.8740000000000006</v>
      </c>
      <c r="AG7">
        <v>39.836399999999998</v>
      </c>
      <c r="AH7">
        <v>116.9545</v>
      </c>
      <c r="AI7">
        <v>0</v>
      </c>
      <c r="AJ7">
        <v>0</v>
      </c>
      <c r="AK7">
        <v>51.140700000000002</v>
      </c>
      <c r="AL7">
        <v>85.988</v>
      </c>
      <c r="AM7">
        <v>0</v>
      </c>
      <c r="AN7">
        <v>1.03302</v>
      </c>
      <c r="AO7">
        <v>10.29</v>
      </c>
      <c r="AP7">
        <v>13.3224</v>
      </c>
      <c r="AQ7">
        <v>30.24</v>
      </c>
      <c r="AR7">
        <v>8.8320000000000007</v>
      </c>
      <c r="AS7">
        <v>10.7616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3237.5922159999991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65.16</v>
      </c>
      <c r="H8">
        <v>0</v>
      </c>
      <c r="I8">
        <v>0</v>
      </c>
      <c r="J8">
        <v>83.296000000000006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102.75</v>
      </c>
      <c r="Q8">
        <v>19.984999999999999</v>
      </c>
      <c r="R8">
        <v>42.392195999999998</v>
      </c>
      <c r="S8">
        <v>26.390910000000002</v>
      </c>
      <c r="T8">
        <v>0</v>
      </c>
      <c r="U8">
        <v>347.0625</v>
      </c>
      <c r="V8">
        <v>14.253199</v>
      </c>
      <c r="W8">
        <v>31.564</v>
      </c>
      <c r="X8">
        <v>147.515625</v>
      </c>
      <c r="Y8">
        <v>0</v>
      </c>
      <c r="Z8">
        <v>6.5208000000000004</v>
      </c>
      <c r="AA8">
        <v>28.045000000000002</v>
      </c>
      <c r="AB8">
        <v>39.510120000000001</v>
      </c>
      <c r="AC8">
        <v>29.062808</v>
      </c>
      <c r="AD8">
        <v>0</v>
      </c>
      <c r="AE8">
        <v>49.436556000000003</v>
      </c>
      <c r="AF8">
        <v>8.8740000000000006</v>
      </c>
      <c r="AG8">
        <v>39.836399999999998</v>
      </c>
      <c r="AH8">
        <v>116.9545</v>
      </c>
      <c r="AI8">
        <v>0</v>
      </c>
      <c r="AJ8">
        <v>0</v>
      </c>
      <c r="AK8">
        <v>51.140700000000002</v>
      </c>
      <c r="AL8">
        <v>85.988</v>
      </c>
      <c r="AM8">
        <v>0</v>
      </c>
      <c r="AN8">
        <v>1.03302</v>
      </c>
      <c r="AO8">
        <v>10.29</v>
      </c>
      <c r="AP8">
        <v>13.3224</v>
      </c>
      <c r="AQ8">
        <v>16.695</v>
      </c>
      <c r="AR8">
        <v>8.8320000000000007</v>
      </c>
      <c r="AS8">
        <v>9.4163999999999994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3222.7020159999997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65.703000000000003</v>
      </c>
      <c r="H9">
        <v>0</v>
      </c>
      <c r="I9">
        <v>0</v>
      </c>
      <c r="J9">
        <v>83.296000000000006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102.75</v>
      </c>
      <c r="Q9">
        <v>19.984999999999999</v>
      </c>
      <c r="R9">
        <v>42.392195999999998</v>
      </c>
      <c r="S9">
        <v>26.390910000000002</v>
      </c>
      <c r="T9">
        <v>0</v>
      </c>
      <c r="U9">
        <v>347.0625</v>
      </c>
      <c r="V9">
        <v>14.253199</v>
      </c>
      <c r="W9">
        <v>31.564</v>
      </c>
      <c r="X9">
        <v>147.515625</v>
      </c>
      <c r="Y9">
        <v>0</v>
      </c>
      <c r="Z9">
        <v>13.043799999999999</v>
      </c>
      <c r="AA9">
        <v>28.045000000000002</v>
      </c>
      <c r="AB9">
        <v>39.510120000000001</v>
      </c>
      <c r="AC9">
        <v>29.062808</v>
      </c>
      <c r="AD9">
        <v>0</v>
      </c>
      <c r="AE9">
        <v>49.436556000000003</v>
      </c>
      <c r="AF9">
        <v>8.8740000000000006</v>
      </c>
      <c r="AG9">
        <v>39.836399999999998</v>
      </c>
      <c r="AH9">
        <v>116.9545</v>
      </c>
      <c r="AI9">
        <v>0</v>
      </c>
      <c r="AJ9">
        <v>0</v>
      </c>
      <c r="AK9">
        <v>51.140700000000002</v>
      </c>
      <c r="AL9">
        <v>85.988</v>
      </c>
      <c r="AM9">
        <v>0</v>
      </c>
      <c r="AN9">
        <v>1.03302</v>
      </c>
      <c r="AO9">
        <v>10.29</v>
      </c>
      <c r="AP9">
        <v>13.3224</v>
      </c>
      <c r="AQ9">
        <v>16.695</v>
      </c>
      <c r="AR9">
        <v>8.8320000000000007</v>
      </c>
      <c r="AS9">
        <v>9.4163999999999994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3229.7680159999995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65.703000000000003</v>
      </c>
      <c r="H10">
        <v>0</v>
      </c>
      <c r="I10">
        <v>0</v>
      </c>
      <c r="J10">
        <v>83.296000000000006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102.75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347.0625</v>
      </c>
      <c r="V10">
        <v>14.253199</v>
      </c>
      <c r="W10">
        <v>31.564</v>
      </c>
      <c r="X10">
        <v>147.515625</v>
      </c>
      <c r="Y10">
        <v>0</v>
      </c>
      <c r="Z10">
        <v>13.043799999999999</v>
      </c>
      <c r="AA10">
        <v>28.045000000000002</v>
      </c>
      <c r="AB10">
        <v>39.510120000000001</v>
      </c>
      <c r="AC10">
        <v>29.062808</v>
      </c>
      <c r="AD10">
        <v>0</v>
      </c>
      <c r="AE10">
        <v>49.436556000000003</v>
      </c>
      <c r="AF10">
        <v>8.8740000000000006</v>
      </c>
      <c r="AG10">
        <v>39.836399999999998</v>
      </c>
      <c r="AH10">
        <v>116.9545</v>
      </c>
      <c r="AI10">
        <v>0</v>
      </c>
      <c r="AJ10">
        <v>0</v>
      </c>
      <c r="AK10">
        <v>51.140700000000002</v>
      </c>
      <c r="AL10">
        <v>85.988</v>
      </c>
      <c r="AM10">
        <v>0</v>
      </c>
      <c r="AN10">
        <v>1.03302</v>
      </c>
      <c r="AO10">
        <v>10.29</v>
      </c>
      <c r="AP10">
        <v>13.3224</v>
      </c>
      <c r="AQ10">
        <v>16.695</v>
      </c>
      <c r="AR10">
        <v>8.8320000000000007</v>
      </c>
      <c r="AS10">
        <v>9.4163999999999994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3229.7680159999995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65.703000000000003</v>
      </c>
      <c r="H11">
        <v>0</v>
      </c>
      <c r="I11">
        <v>0</v>
      </c>
      <c r="J11">
        <v>83.296000000000006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102.75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14.253199</v>
      </c>
      <c r="W11">
        <v>31.564</v>
      </c>
      <c r="X11">
        <v>147.515625</v>
      </c>
      <c r="Y11">
        <v>0</v>
      </c>
      <c r="Z11">
        <v>13.043799999999999</v>
      </c>
      <c r="AA11">
        <v>28.045000000000002</v>
      </c>
      <c r="AB11">
        <v>39.510120000000001</v>
      </c>
      <c r="AC11">
        <v>29.062808</v>
      </c>
      <c r="AD11">
        <v>0</v>
      </c>
      <c r="AE11">
        <v>49.436556000000003</v>
      </c>
      <c r="AF11">
        <v>8.8740000000000006</v>
      </c>
      <c r="AG11">
        <v>39.836399999999998</v>
      </c>
      <c r="AH11">
        <v>116.9545</v>
      </c>
      <c r="AI11">
        <v>0</v>
      </c>
      <c r="AJ11">
        <v>0</v>
      </c>
      <c r="AK11">
        <v>51.140700000000002</v>
      </c>
      <c r="AL11">
        <v>85.988</v>
      </c>
      <c r="AM11">
        <v>0</v>
      </c>
      <c r="AN11">
        <v>1.03302</v>
      </c>
      <c r="AO11">
        <v>10.29</v>
      </c>
      <c r="AP11">
        <v>13.3224</v>
      </c>
      <c r="AQ11">
        <v>0</v>
      </c>
      <c r="AR11">
        <v>8.8320000000000007</v>
      </c>
      <c r="AS11">
        <v>9.4163999999999994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3214.9855159999993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65.703000000000003</v>
      </c>
      <c r="H12">
        <v>0</v>
      </c>
      <c r="I12">
        <v>0</v>
      </c>
      <c r="J12">
        <v>83.296000000000006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102.75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14.253199</v>
      </c>
      <c r="W12">
        <v>31.564</v>
      </c>
      <c r="X12">
        <v>147.515625</v>
      </c>
      <c r="Y12">
        <v>0</v>
      </c>
      <c r="Z12">
        <v>13.043799999999999</v>
      </c>
      <c r="AA12">
        <v>28.045000000000002</v>
      </c>
      <c r="AB12">
        <v>39.510120000000001</v>
      </c>
      <c r="AC12">
        <v>29.062808</v>
      </c>
      <c r="AD12">
        <v>0</v>
      </c>
      <c r="AE12">
        <v>49.436556000000003</v>
      </c>
      <c r="AF12">
        <v>8.8740000000000006</v>
      </c>
      <c r="AG12">
        <v>39.836399999999998</v>
      </c>
      <c r="AH12">
        <v>116.9545</v>
      </c>
      <c r="AI12">
        <v>0</v>
      </c>
      <c r="AJ12">
        <v>0</v>
      </c>
      <c r="AK12">
        <v>51.140700000000002</v>
      </c>
      <c r="AL12">
        <v>85.988</v>
      </c>
      <c r="AM12">
        <v>0</v>
      </c>
      <c r="AN12">
        <v>1.03302</v>
      </c>
      <c r="AO12">
        <v>10.29</v>
      </c>
      <c r="AP12">
        <v>13.3224</v>
      </c>
      <c r="AQ12">
        <v>0</v>
      </c>
      <c r="AR12">
        <v>8.8320000000000007</v>
      </c>
      <c r="AS12">
        <v>9.4163999999999994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3214.9855159999993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65.703000000000003</v>
      </c>
      <c r="H13">
        <v>0</v>
      </c>
      <c r="I13">
        <v>0</v>
      </c>
      <c r="J13">
        <v>83.296000000000006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102.75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14.253199</v>
      </c>
      <c r="W13">
        <v>31.564</v>
      </c>
      <c r="X13">
        <v>147.515625</v>
      </c>
      <c r="Y13">
        <v>0</v>
      </c>
      <c r="Z13">
        <v>13.043799999999999</v>
      </c>
      <c r="AA13">
        <v>28.045000000000002</v>
      </c>
      <c r="AB13">
        <v>39.510120000000001</v>
      </c>
      <c r="AC13">
        <v>29.062808</v>
      </c>
      <c r="AD13">
        <v>0</v>
      </c>
      <c r="AE13">
        <v>49.436556000000003</v>
      </c>
      <c r="AF13">
        <v>8.8740000000000006</v>
      </c>
      <c r="AG13">
        <v>39.836399999999998</v>
      </c>
      <c r="AH13">
        <v>116.9545</v>
      </c>
      <c r="AI13">
        <v>0</v>
      </c>
      <c r="AJ13">
        <v>0</v>
      </c>
      <c r="AK13">
        <v>51.140700000000002</v>
      </c>
      <c r="AL13">
        <v>85.988</v>
      </c>
      <c r="AM13">
        <v>0</v>
      </c>
      <c r="AN13">
        <v>1.03302</v>
      </c>
      <c r="AO13">
        <v>10.29</v>
      </c>
      <c r="AP13">
        <v>13.3224</v>
      </c>
      <c r="AQ13">
        <v>0</v>
      </c>
      <c r="AR13">
        <v>8.8320000000000007</v>
      </c>
      <c r="AS13">
        <v>9.4163999999999994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3214.9855159999993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65.703000000000003</v>
      </c>
      <c r="H14">
        <v>0</v>
      </c>
      <c r="I14">
        <v>0</v>
      </c>
      <c r="J14">
        <v>83.296000000000006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102.75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14.253199</v>
      </c>
      <c r="W14">
        <v>31.564</v>
      </c>
      <c r="X14">
        <v>147.515625</v>
      </c>
      <c r="Y14">
        <v>0</v>
      </c>
      <c r="Z14">
        <v>13.043799999999999</v>
      </c>
      <c r="AA14">
        <v>28.045000000000002</v>
      </c>
      <c r="AB14">
        <v>39.510120000000001</v>
      </c>
      <c r="AC14">
        <v>29.062808</v>
      </c>
      <c r="AD14">
        <v>0</v>
      </c>
      <c r="AE14">
        <v>49.436556000000003</v>
      </c>
      <c r="AF14">
        <v>8.8740000000000006</v>
      </c>
      <c r="AG14">
        <v>39.836399999999998</v>
      </c>
      <c r="AH14">
        <v>116.9545</v>
      </c>
      <c r="AI14">
        <v>0</v>
      </c>
      <c r="AJ14">
        <v>0</v>
      </c>
      <c r="AK14">
        <v>51.140700000000002</v>
      </c>
      <c r="AL14">
        <v>85.988</v>
      </c>
      <c r="AM14">
        <v>0</v>
      </c>
      <c r="AN14">
        <v>1.03302</v>
      </c>
      <c r="AO14">
        <v>10.29</v>
      </c>
      <c r="AP14">
        <v>13.3224</v>
      </c>
      <c r="AQ14">
        <v>0</v>
      </c>
      <c r="AR14">
        <v>8.8320000000000007</v>
      </c>
      <c r="AS14">
        <v>9.4163999999999994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3214.9855159999993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65.703000000000003</v>
      </c>
      <c r="H15">
        <v>0</v>
      </c>
      <c r="I15">
        <v>0</v>
      </c>
      <c r="J15">
        <v>83.296000000000006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102.75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14.253199</v>
      </c>
      <c r="W15">
        <v>31.564</v>
      </c>
      <c r="X15">
        <v>147.515625</v>
      </c>
      <c r="Y15">
        <v>0</v>
      </c>
      <c r="Z15">
        <v>13.043799999999999</v>
      </c>
      <c r="AA15">
        <v>28.045000000000002</v>
      </c>
      <c r="AB15">
        <v>39.510120000000001</v>
      </c>
      <c r="AC15">
        <v>29.062808</v>
      </c>
      <c r="AD15">
        <v>0</v>
      </c>
      <c r="AE15">
        <v>49.436556000000003</v>
      </c>
      <c r="AF15">
        <v>8.8740000000000006</v>
      </c>
      <c r="AG15">
        <v>39.836399999999998</v>
      </c>
      <c r="AH15">
        <v>116.9545</v>
      </c>
      <c r="AI15">
        <v>0</v>
      </c>
      <c r="AJ15">
        <v>0</v>
      </c>
      <c r="AK15">
        <v>51.140700000000002</v>
      </c>
      <c r="AL15">
        <v>82.501999999999995</v>
      </c>
      <c r="AM15">
        <v>0</v>
      </c>
      <c r="AN15">
        <v>1.03302</v>
      </c>
      <c r="AO15">
        <v>10.29</v>
      </c>
      <c r="AP15">
        <v>12.169499999999999</v>
      </c>
      <c r="AQ15">
        <v>0</v>
      </c>
      <c r="AR15">
        <v>8.8320000000000007</v>
      </c>
      <c r="AS15">
        <v>9.4163999999999994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3210.3466159999994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65.703000000000003</v>
      </c>
      <c r="H16">
        <v>0</v>
      </c>
      <c r="I16">
        <v>0</v>
      </c>
      <c r="J16">
        <v>83.296000000000006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102.75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14.253199</v>
      </c>
      <c r="W16">
        <v>31.564</v>
      </c>
      <c r="X16">
        <v>147.515625</v>
      </c>
      <c r="Y16">
        <v>0</v>
      </c>
      <c r="Z16">
        <v>13.043799999999999</v>
      </c>
      <c r="AA16">
        <v>28.045000000000002</v>
      </c>
      <c r="AB16">
        <v>39.510120000000001</v>
      </c>
      <c r="AC16">
        <v>29.062808</v>
      </c>
      <c r="AD16">
        <v>0</v>
      </c>
      <c r="AE16">
        <v>49.436556000000003</v>
      </c>
      <c r="AF16">
        <v>8.8740000000000006</v>
      </c>
      <c r="AG16">
        <v>39.836399999999998</v>
      </c>
      <c r="AH16">
        <v>116.9545</v>
      </c>
      <c r="AI16">
        <v>0</v>
      </c>
      <c r="AJ16">
        <v>0</v>
      </c>
      <c r="AK16">
        <v>51.140700000000002</v>
      </c>
      <c r="AL16">
        <v>82.501999999999995</v>
      </c>
      <c r="AM16">
        <v>0</v>
      </c>
      <c r="AN16">
        <v>1.03302</v>
      </c>
      <c r="AO16">
        <v>10.29</v>
      </c>
      <c r="AP16">
        <v>12.169499999999999</v>
      </c>
      <c r="AQ16">
        <v>0</v>
      </c>
      <c r="AR16">
        <v>8.8320000000000007</v>
      </c>
      <c r="AS16">
        <v>9.4163999999999994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3210.3466159999994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65.703000000000003</v>
      </c>
      <c r="H17">
        <v>0</v>
      </c>
      <c r="I17">
        <v>0</v>
      </c>
      <c r="J17">
        <v>83.296000000000006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102.75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14.253199</v>
      </c>
      <c r="W17">
        <v>32.777999999999999</v>
      </c>
      <c r="X17">
        <v>147.515625</v>
      </c>
      <c r="Y17">
        <v>0</v>
      </c>
      <c r="Z17">
        <v>13.043799999999999</v>
      </c>
      <c r="AA17">
        <v>28.045000000000002</v>
      </c>
      <c r="AB17">
        <v>39.510120000000001</v>
      </c>
      <c r="AC17">
        <v>29.062808</v>
      </c>
      <c r="AD17">
        <v>0</v>
      </c>
      <c r="AE17">
        <v>49.436556000000003</v>
      </c>
      <c r="AF17">
        <v>8.8740000000000006</v>
      </c>
      <c r="AG17">
        <v>39.836399999999998</v>
      </c>
      <c r="AH17">
        <v>116.9545</v>
      </c>
      <c r="AI17">
        <v>0</v>
      </c>
      <c r="AJ17">
        <v>0</v>
      </c>
      <c r="AK17">
        <v>51.140700000000002</v>
      </c>
      <c r="AL17">
        <v>82.501999999999995</v>
      </c>
      <c r="AM17">
        <v>0</v>
      </c>
      <c r="AN17">
        <v>1.03302</v>
      </c>
      <c r="AO17">
        <v>10.29</v>
      </c>
      <c r="AP17">
        <v>12.169499999999999</v>
      </c>
      <c r="AQ17">
        <v>0</v>
      </c>
      <c r="AR17">
        <v>8.8320000000000007</v>
      </c>
      <c r="AS17">
        <v>9.4163999999999994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3211.5606159999993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65.703000000000003</v>
      </c>
      <c r="H18">
        <v>0</v>
      </c>
      <c r="I18">
        <v>0</v>
      </c>
      <c r="J18">
        <v>83.296000000000006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102.75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14.253199</v>
      </c>
      <c r="W18">
        <v>32.777999999999999</v>
      </c>
      <c r="X18">
        <v>147.515625</v>
      </c>
      <c r="Y18">
        <v>0</v>
      </c>
      <c r="Z18">
        <v>13.043799999999999</v>
      </c>
      <c r="AA18">
        <v>28.045000000000002</v>
      </c>
      <c r="AB18">
        <v>39.510120000000001</v>
      </c>
      <c r="AC18">
        <v>29.062808</v>
      </c>
      <c r="AD18">
        <v>0</v>
      </c>
      <c r="AE18">
        <v>49.436556000000003</v>
      </c>
      <c r="AF18">
        <v>8.8740000000000006</v>
      </c>
      <c r="AG18">
        <v>39.836399999999998</v>
      </c>
      <c r="AH18">
        <v>116.9545</v>
      </c>
      <c r="AI18">
        <v>0</v>
      </c>
      <c r="AJ18">
        <v>0</v>
      </c>
      <c r="AK18">
        <v>51.140700000000002</v>
      </c>
      <c r="AL18">
        <v>82.501999999999995</v>
      </c>
      <c r="AM18">
        <v>0</v>
      </c>
      <c r="AN18">
        <v>1.03302</v>
      </c>
      <c r="AO18">
        <v>10.29</v>
      </c>
      <c r="AP18">
        <v>12.169499999999999</v>
      </c>
      <c r="AQ18">
        <v>0</v>
      </c>
      <c r="AR18">
        <v>8.8320000000000007</v>
      </c>
      <c r="AS18">
        <v>9.4163999999999994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3211.5606159999993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65.703000000000003</v>
      </c>
      <c r="H19">
        <v>0</v>
      </c>
      <c r="I19">
        <v>0</v>
      </c>
      <c r="J19">
        <v>83.296000000000006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102.75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14.253199</v>
      </c>
      <c r="W19">
        <v>33.991999999999997</v>
      </c>
      <c r="X19">
        <v>147.515625</v>
      </c>
      <c r="Y19">
        <v>0</v>
      </c>
      <c r="Z19">
        <v>13.043799999999999</v>
      </c>
      <c r="AA19">
        <v>28.045000000000002</v>
      </c>
      <c r="AB19">
        <v>39.510120000000001</v>
      </c>
      <c r="AC19">
        <v>29.062808</v>
      </c>
      <c r="AD19">
        <v>0</v>
      </c>
      <c r="AE19">
        <v>49.436556000000003</v>
      </c>
      <c r="AF19">
        <v>8.8740000000000006</v>
      </c>
      <c r="AG19">
        <v>39.836399999999998</v>
      </c>
      <c r="AH19">
        <v>116.9545</v>
      </c>
      <c r="AI19">
        <v>0</v>
      </c>
      <c r="AJ19">
        <v>0</v>
      </c>
      <c r="AK19">
        <v>51.140700000000002</v>
      </c>
      <c r="AL19">
        <v>82.501999999999995</v>
      </c>
      <c r="AM19">
        <v>0</v>
      </c>
      <c r="AN19">
        <v>1.03302</v>
      </c>
      <c r="AO19">
        <v>10.29</v>
      </c>
      <c r="AP19">
        <v>12.169499999999999</v>
      </c>
      <c r="AQ19">
        <v>0</v>
      </c>
      <c r="AR19">
        <v>8.8320000000000007</v>
      </c>
      <c r="AS19">
        <v>9.4163999999999994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3212.7746159999997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65.703000000000003</v>
      </c>
      <c r="H20">
        <v>0</v>
      </c>
      <c r="I20">
        <v>0</v>
      </c>
      <c r="J20">
        <v>83.296000000000006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102.75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14.253199</v>
      </c>
      <c r="W20">
        <v>33.991999999999997</v>
      </c>
      <c r="X20">
        <v>147.515625</v>
      </c>
      <c r="Y20">
        <v>0</v>
      </c>
      <c r="Z20">
        <v>13.043799999999999</v>
      </c>
      <c r="AA20">
        <v>28.045000000000002</v>
      </c>
      <c r="AB20">
        <v>39.510120000000001</v>
      </c>
      <c r="AC20">
        <v>29.062808</v>
      </c>
      <c r="AD20">
        <v>0</v>
      </c>
      <c r="AE20">
        <v>49.436556000000003</v>
      </c>
      <c r="AF20">
        <v>8.8740000000000006</v>
      </c>
      <c r="AG20">
        <v>39.836399999999998</v>
      </c>
      <c r="AH20">
        <v>116.9545</v>
      </c>
      <c r="AI20">
        <v>0</v>
      </c>
      <c r="AJ20">
        <v>0</v>
      </c>
      <c r="AK20">
        <v>51.140700000000002</v>
      </c>
      <c r="AL20">
        <v>82.501999999999995</v>
      </c>
      <c r="AM20">
        <v>0</v>
      </c>
      <c r="AN20">
        <v>1.03302</v>
      </c>
      <c r="AO20">
        <v>10.29</v>
      </c>
      <c r="AP20">
        <v>12.169499999999999</v>
      </c>
      <c r="AQ20">
        <v>0</v>
      </c>
      <c r="AR20">
        <v>8.8320000000000007</v>
      </c>
      <c r="AS20">
        <v>9.4163999999999994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3212.7746159999997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65.703000000000003</v>
      </c>
      <c r="H21">
        <v>0</v>
      </c>
      <c r="I21">
        <v>0</v>
      </c>
      <c r="J21">
        <v>83.296000000000006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102.75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14.253199</v>
      </c>
      <c r="W21">
        <v>35.206000000000003</v>
      </c>
      <c r="X21">
        <v>147.515625</v>
      </c>
      <c r="Y21">
        <v>0</v>
      </c>
      <c r="Z21">
        <v>6.5208000000000004</v>
      </c>
      <c r="AA21">
        <v>28.045000000000002</v>
      </c>
      <c r="AB21">
        <v>39.510120000000001</v>
      </c>
      <c r="AC21">
        <v>29.062808</v>
      </c>
      <c r="AD21">
        <v>0</v>
      </c>
      <c r="AE21">
        <v>49.436556000000003</v>
      </c>
      <c r="AF21">
        <v>8.8740000000000006</v>
      </c>
      <c r="AG21">
        <v>39.836399999999998</v>
      </c>
      <c r="AH21">
        <v>116.9545</v>
      </c>
      <c r="AI21">
        <v>0</v>
      </c>
      <c r="AJ21">
        <v>0</v>
      </c>
      <c r="AK21">
        <v>51.140700000000002</v>
      </c>
      <c r="AL21">
        <v>82.501999999999995</v>
      </c>
      <c r="AM21">
        <v>0</v>
      </c>
      <c r="AN21">
        <v>1.03302</v>
      </c>
      <c r="AO21">
        <v>10.29</v>
      </c>
      <c r="AP21">
        <v>12.169499999999999</v>
      </c>
      <c r="AQ21">
        <v>0</v>
      </c>
      <c r="AR21">
        <v>8.8320000000000007</v>
      </c>
      <c r="AS21">
        <v>9.4163999999999994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3207.4656159999995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65.703000000000003</v>
      </c>
      <c r="H22">
        <v>0</v>
      </c>
      <c r="I22">
        <v>0</v>
      </c>
      <c r="J22">
        <v>83.296000000000006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102.75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14.253199</v>
      </c>
      <c r="W22">
        <v>35.206000000000003</v>
      </c>
      <c r="X22">
        <v>147.515625</v>
      </c>
      <c r="Y22">
        <v>0</v>
      </c>
      <c r="Z22">
        <v>6.5208000000000004</v>
      </c>
      <c r="AA22">
        <v>28.045000000000002</v>
      </c>
      <c r="AB22">
        <v>39.510120000000001</v>
      </c>
      <c r="AC22">
        <v>29.062808</v>
      </c>
      <c r="AD22">
        <v>0</v>
      </c>
      <c r="AE22">
        <v>49.436556000000003</v>
      </c>
      <c r="AF22">
        <v>8.8740000000000006</v>
      </c>
      <c r="AG22">
        <v>39.836399999999998</v>
      </c>
      <c r="AH22">
        <v>116.9545</v>
      </c>
      <c r="AI22">
        <v>0</v>
      </c>
      <c r="AJ22">
        <v>0</v>
      </c>
      <c r="AK22">
        <v>51.140700000000002</v>
      </c>
      <c r="AL22">
        <v>82.501999999999995</v>
      </c>
      <c r="AM22">
        <v>0</v>
      </c>
      <c r="AN22">
        <v>1.03302</v>
      </c>
      <c r="AO22">
        <v>10.29</v>
      </c>
      <c r="AP22">
        <v>12.169499999999999</v>
      </c>
      <c r="AQ22">
        <v>0</v>
      </c>
      <c r="AR22">
        <v>11.04</v>
      </c>
      <c r="AS22">
        <v>9.4163999999999994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3209.6736159999996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65.703000000000003</v>
      </c>
      <c r="H23">
        <v>0</v>
      </c>
      <c r="I23">
        <v>0</v>
      </c>
      <c r="J23">
        <v>83.296000000000006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102.75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14.253199</v>
      </c>
      <c r="W23">
        <v>36.42</v>
      </c>
      <c r="X23">
        <v>147.515625</v>
      </c>
      <c r="Y23">
        <v>0</v>
      </c>
      <c r="Z23">
        <v>6.5208000000000004</v>
      </c>
      <c r="AA23">
        <v>28.045000000000002</v>
      </c>
      <c r="AB23">
        <v>39.510120000000001</v>
      </c>
      <c r="AC23">
        <v>19.35568</v>
      </c>
      <c r="AD23">
        <v>0</v>
      </c>
      <c r="AE23">
        <v>49.436556000000003</v>
      </c>
      <c r="AF23">
        <v>8.8740000000000006</v>
      </c>
      <c r="AG23">
        <v>39.836399999999998</v>
      </c>
      <c r="AH23">
        <v>116.9545</v>
      </c>
      <c r="AI23">
        <v>0</v>
      </c>
      <c r="AJ23">
        <v>0</v>
      </c>
      <c r="AK23">
        <v>51.140700000000002</v>
      </c>
      <c r="AL23">
        <v>82.501999999999995</v>
      </c>
      <c r="AM23">
        <v>0</v>
      </c>
      <c r="AN23">
        <v>1.03302</v>
      </c>
      <c r="AO23">
        <v>10.29</v>
      </c>
      <c r="AP23">
        <v>12.169499999999999</v>
      </c>
      <c r="AQ23">
        <v>15.12</v>
      </c>
      <c r="AR23">
        <v>48.576000000000001</v>
      </c>
      <c r="AS23">
        <v>13.452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3257.8720879999996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65.703000000000003</v>
      </c>
      <c r="H24">
        <v>0</v>
      </c>
      <c r="I24">
        <v>0</v>
      </c>
      <c r="J24">
        <v>83.296000000000006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102.75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14.253199</v>
      </c>
      <c r="W24">
        <v>36.42</v>
      </c>
      <c r="X24">
        <v>147.515625</v>
      </c>
      <c r="Y24">
        <v>0</v>
      </c>
      <c r="Z24">
        <v>6.5208000000000004</v>
      </c>
      <c r="AA24">
        <v>28.045000000000002</v>
      </c>
      <c r="AB24">
        <v>39.510120000000001</v>
      </c>
      <c r="AC24">
        <v>19.35568</v>
      </c>
      <c r="AD24">
        <v>0</v>
      </c>
      <c r="AE24">
        <v>49.436556000000003</v>
      </c>
      <c r="AF24">
        <v>8.8740000000000006</v>
      </c>
      <c r="AG24">
        <v>39.836399999999998</v>
      </c>
      <c r="AH24">
        <v>116.9545</v>
      </c>
      <c r="AI24">
        <v>0</v>
      </c>
      <c r="AJ24">
        <v>0</v>
      </c>
      <c r="AK24">
        <v>51.140700000000002</v>
      </c>
      <c r="AL24">
        <v>82.501999999999995</v>
      </c>
      <c r="AM24">
        <v>0</v>
      </c>
      <c r="AN24">
        <v>1.03302</v>
      </c>
      <c r="AO24">
        <v>10.29</v>
      </c>
      <c r="AP24">
        <v>12.169499999999999</v>
      </c>
      <c r="AQ24">
        <v>15.12</v>
      </c>
      <c r="AR24">
        <v>48.576000000000001</v>
      </c>
      <c r="AS24">
        <v>32.284799999999997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3276.7048879999993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65.703000000000003</v>
      </c>
      <c r="H25">
        <v>0</v>
      </c>
      <c r="I25">
        <v>0</v>
      </c>
      <c r="J25">
        <v>83.296000000000006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102.75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14.253199</v>
      </c>
      <c r="W25">
        <v>36.42</v>
      </c>
      <c r="X25">
        <v>147.515625</v>
      </c>
      <c r="Y25">
        <v>0</v>
      </c>
      <c r="Z25">
        <v>6.5208000000000004</v>
      </c>
      <c r="AA25">
        <v>28.045000000000002</v>
      </c>
      <c r="AB25">
        <v>39.510120000000001</v>
      </c>
      <c r="AC25">
        <v>19.35568</v>
      </c>
      <c r="AD25">
        <v>0</v>
      </c>
      <c r="AE25">
        <v>49.436556000000003</v>
      </c>
      <c r="AF25">
        <v>8.8740000000000006</v>
      </c>
      <c r="AG25">
        <v>39.836399999999998</v>
      </c>
      <c r="AH25">
        <v>116.9545</v>
      </c>
      <c r="AI25">
        <v>0</v>
      </c>
      <c r="AJ25">
        <v>0</v>
      </c>
      <c r="AK25">
        <v>51.140700000000002</v>
      </c>
      <c r="AL25">
        <v>82.501999999999995</v>
      </c>
      <c r="AM25">
        <v>0</v>
      </c>
      <c r="AN25">
        <v>1.03302</v>
      </c>
      <c r="AO25">
        <v>10.29</v>
      </c>
      <c r="AP25">
        <v>12.169499999999999</v>
      </c>
      <c r="AQ25">
        <v>30.24</v>
      </c>
      <c r="AR25">
        <v>8.8320000000000007</v>
      </c>
      <c r="AS25">
        <v>32.284799999999997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3252.080887999999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65.703000000000003</v>
      </c>
      <c r="H26">
        <v>0</v>
      </c>
      <c r="I26">
        <v>0</v>
      </c>
      <c r="J26">
        <v>83.296000000000006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102.75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14.253199</v>
      </c>
      <c r="W26">
        <v>36.42</v>
      </c>
      <c r="X26">
        <v>147.515625</v>
      </c>
      <c r="Y26">
        <v>0</v>
      </c>
      <c r="Z26">
        <v>6.5208000000000004</v>
      </c>
      <c r="AA26">
        <v>28.045000000000002</v>
      </c>
      <c r="AB26">
        <v>39.510120000000001</v>
      </c>
      <c r="AC26">
        <v>19.35568</v>
      </c>
      <c r="AD26">
        <v>0</v>
      </c>
      <c r="AE26">
        <v>49.436556000000003</v>
      </c>
      <c r="AF26">
        <v>8.8740000000000006</v>
      </c>
      <c r="AG26">
        <v>39.836399999999998</v>
      </c>
      <c r="AH26">
        <v>116.9545</v>
      </c>
      <c r="AI26">
        <v>0</v>
      </c>
      <c r="AJ26">
        <v>0</v>
      </c>
      <c r="AK26">
        <v>51.140700000000002</v>
      </c>
      <c r="AL26">
        <v>82.501999999999995</v>
      </c>
      <c r="AM26">
        <v>0</v>
      </c>
      <c r="AN26">
        <v>1.03302</v>
      </c>
      <c r="AO26">
        <v>10.29</v>
      </c>
      <c r="AP26">
        <v>12.169499999999999</v>
      </c>
      <c r="AQ26">
        <v>46.683</v>
      </c>
      <c r="AR26">
        <v>8.8320000000000007</v>
      </c>
      <c r="AS26">
        <v>32.284799999999997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3268.5238879999993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65.16</v>
      </c>
      <c r="H27">
        <v>0</v>
      </c>
      <c r="I27">
        <v>0</v>
      </c>
      <c r="J27">
        <v>83.296000000000006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102.75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14.253199</v>
      </c>
      <c r="W27">
        <v>36.42</v>
      </c>
      <c r="X27">
        <v>147.515625</v>
      </c>
      <c r="Y27">
        <v>0</v>
      </c>
      <c r="Z27">
        <v>6.5208000000000004</v>
      </c>
      <c r="AA27">
        <v>28.045000000000002</v>
      </c>
      <c r="AB27">
        <v>39.510120000000001</v>
      </c>
      <c r="AC27">
        <v>19.35568</v>
      </c>
      <c r="AD27">
        <v>0</v>
      </c>
      <c r="AE27">
        <v>49.436556000000003</v>
      </c>
      <c r="AF27">
        <v>8.8740000000000006</v>
      </c>
      <c r="AG27">
        <v>39.836399999999998</v>
      </c>
      <c r="AH27">
        <v>116.9545</v>
      </c>
      <c r="AI27">
        <v>0</v>
      </c>
      <c r="AJ27">
        <v>0</v>
      </c>
      <c r="AK27">
        <v>51.140700000000002</v>
      </c>
      <c r="AL27">
        <v>82.501999999999995</v>
      </c>
      <c r="AM27">
        <v>0</v>
      </c>
      <c r="AN27">
        <v>1.03302</v>
      </c>
      <c r="AO27">
        <v>10.29</v>
      </c>
      <c r="AP27">
        <v>12.169499999999999</v>
      </c>
      <c r="AQ27">
        <v>62.244</v>
      </c>
      <c r="AR27">
        <v>8.8320000000000007</v>
      </c>
      <c r="AS27">
        <v>32.284799999999997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3283.5418879999997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65.16</v>
      </c>
      <c r="H28">
        <v>0</v>
      </c>
      <c r="I28">
        <v>0</v>
      </c>
      <c r="J28">
        <v>83.296000000000006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102.75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14.253199</v>
      </c>
      <c r="W28">
        <v>36.42</v>
      </c>
      <c r="X28">
        <v>147.515625</v>
      </c>
      <c r="Y28">
        <v>0</v>
      </c>
      <c r="Z28">
        <v>6.5208000000000004</v>
      </c>
      <c r="AA28">
        <v>28.045000000000002</v>
      </c>
      <c r="AB28">
        <v>39.510120000000001</v>
      </c>
      <c r="AC28">
        <v>19.35568</v>
      </c>
      <c r="AD28">
        <v>0</v>
      </c>
      <c r="AE28">
        <v>49.436556000000003</v>
      </c>
      <c r="AF28">
        <v>8.8740000000000006</v>
      </c>
      <c r="AG28">
        <v>39.836399999999998</v>
      </c>
      <c r="AH28">
        <v>116.9545</v>
      </c>
      <c r="AI28">
        <v>0</v>
      </c>
      <c r="AJ28">
        <v>0</v>
      </c>
      <c r="AK28">
        <v>51.140700000000002</v>
      </c>
      <c r="AL28">
        <v>82.501999999999995</v>
      </c>
      <c r="AM28">
        <v>0</v>
      </c>
      <c r="AN28">
        <v>1.03302</v>
      </c>
      <c r="AO28">
        <v>10.29</v>
      </c>
      <c r="AP28">
        <v>12.169499999999999</v>
      </c>
      <c r="AQ28">
        <v>62.244</v>
      </c>
      <c r="AR28">
        <v>8.8320000000000007</v>
      </c>
      <c r="AS28">
        <v>10.7616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3262.0186879999997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65.16</v>
      </c>
      <c r="H29">
        <v>0</v>
      </c>
      <c r="I29">
        <v>0</v>
      </c>
      <c r="J29">
        <v>83.296000000000006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102.75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14.253199</v>
      </c>
      <c r="W29">
        <v>38.241</v>
      </c>
      <c r="X29">
        <v>147.515625</v>
      </c>
      <c r="Y29">
        <v>0</v>
      </c>
      <c r="Z29">
        <v>6.5208000000000004</v>
      </c>
      <c r="AA29">
        <v>28.045000000000002</v>
      </c>
      <c r="AB29">
        <v>39.510120000000001</v>
      </c>
      <c r="AC29">
        <v>19.35568</v>
      </c>
      <c r="AD29">
        <v>0</v>
      </c>
      <c r="AE29">
        <v>49.436556000000003</v>
      </c>
      <c r="AF29">
        <v>8.8740000000000006</v>
      </c>
      <c r="AG29">
        <v>39.836399999999998</v>
      </c>
      <c r="AH29">
        <v>116.9545</v>
      </c>
      <c r="AI29">
        <v>0</v>
      </c>
      <c r="AJ29">
        <v>0</v>
      </c>
      <c r="AK29">
        <v>51.140700000000002</v>
      </c>
      <c r="AL29">
        <v>82.501999999999995</v>
      </c>
      <c r="AM29">
        <v>0</v>
      </c>
      <c r="AN29">
        <v>1.03302</v>
      </c>
      <c r="AO29">
        <v>10.29</v>
      </c>
      <c r="AP29">
        <v>12.169499999999999</v>
      </c>
      <c r="AQ29">
        <v>62.244</v>
      </c>
      <c r="AR29">
        <v>8.8320000000000007</v>
      </c>
      <c r="AS29">
        <v>9.4163999999999994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3262.4944879999998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65.16</v>
      </c>
      <c r="H30">
        <v>0</v>
      </c>
      <c r="I30">
        <v>0</v>
      </c>
      <c r="J30">
        <v>83.296000000000006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102.75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14.253199</v>
      </c>
      <c r="W30">
        <v>38.241</v>
      </c>
      <c r="X30">
        <v>147.515625</v>
      </c>
      <c r="Y30">
        <v>0</v>
      </c>
      <c r="Z30">
        <v>6.5208000000000004</v>
      </c>
      <c r="AA30">
        <v>28.045000000000002</v>
      </c>
      <c r="AB30">
        <v>39.510120000000001</v>
      </c>
      <c r="AC30">
        <v>19.35568</v>
      </c>
      <c r="AD30">
        <v>0</v>
      </c>
      <c r="AE30">
        <v>49.436556000000003</v>
      </c>
      <c r="AF30">
        <v>8.8740000000000006</v>
      </c>
      <c r="AG30">
        <v>39.836399999999998</v>
      </c>
      <c r="AH30">
        <v>116.9545</v>
      </c>
      <c r="AI30">
        <v>0</v>
      </c>
      <c r="AJ30">
        <v>0</v>
      </c>
      <c r="AK30">
        <v>51.140700000000002</v>
      </c>
      <c r="AL30">
        <v>82.501999999999995</v>
      </c>
      <c r="AM30">
        <v>0</v>
      </c>
      <c r="AN30">
        <v>1.03302</v>
      </c>
      <c r="AO30">
        <v>10.29</v>
      </c>
      <c r="AP30">
        <v>12.169499999999999</v>
      </c>
      <c r="AQ30">
        <v>46.683</v>
      </c>
      <c r="AR30">
        <v>8.8320000000000007</v>
      </c>
      <c r="AS30">
        <v>9.4163999999999994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3246.9334879999997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65.16</v>
      </c>
      <c r="H31">
        <v>0</v>
      </c>
      <c r="I31">
        <v>0</v>
      </c>
      <c r="J31">
        <v>83.296000000000006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102.75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14.253199</v>
      </c>
      <c r="W31">
        <v>38.241</v>
      </c>
      <c r="X31">
        <v>147.515625</v>
      </c>
      <c r="Y31">
        <v>0</v>
      </c>
      <c r="Z31">
        <v>6.5208000000000004</v>
      </c>
      <c r="AA31">
        <v>28.045000000000002</v>
      </c>
      <c r="AB31">
        <v>39.510120000000001</v>
      </c>
      <c r="AC31">
        <v>19.35568</v>
      </c>
      <c r="AD31">
        <v>0</v>
      </c>
      <c r="AE31">
        <v>49.436556000000003</v>
      </c>
      <c r="AF31">
        <v>8.8740000000000006</v>
      </c>
      <c r="AG31">
        <v>39.836399999999998</v>
      </c>
      <c r="AH31">
        <v>116.9545</v>
      </c>
      <c r="AI31">
        <v>0</v>
      </c>
      <c r="AJ31">
        <v>0</v>
      </c>
      <c r="AK31">
        <v>51.140700000000002</v>
      </c>
      <c r="AL31">
        <v>82.501999999999995</v>
      </c>
      <c r="AM31">
        <v>0</v>
      </c>
      <c r="AN31">
        <v>1.03302</v>
      </c>
      <c r="AO31">
        <v>10.29</v>
      </c>
      <c r="AP31">
        <v>12.169499999999999</v>
      </c>
      <c r="AQ31">
        <v>46.683</v>
      </c>
      <c r="AR31">
        <v>6.6239999999999997</v>
      </c>
      <c r="AS31">
        <v>9.4163999999999994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3243.6754879999994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65.16</v>
      </c>
      <c r="H32">
        <v>0</v>
      </c>
      <c r="I32">
        <v>0</v>
      </c>
      <c r="J32">
        <v>83.296000000000006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102.75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14.253199</v>
      </c>
      <c r="W32">
        <v>38.241</v>
      </c>
      <c r="X32">
        <v>147.515625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19.35568</v>
      </c>
      <c r="AD32">
        <v>0</v>
      </c>
      <c r="AE32">
        <v>49.436556000000003</v>
      </c>
      <c r="AF32">
        <v>8.8740000000000006</v>
      </c>
      <c r="AG32">
        <v>39.836399999999998</v>
      </c>
      <c r="AH32">
        <v>116.9545</v>
      </c>
      <c r="AI32">
        <v>0</v>
      </c>
      <c r="AJ32">
        <v>0</v>
      </c>
      <c r="AK32">
        <v>51.140700000000002</v>
      </c>
      <c r="AL32">
        <v>82.501999999999995</v>
      </c>
      <c r="AM32">
        <v>0</v>
      </c>
      <c r="AN32">
        <v>1.03302</v>
      </c>
      <c r="AO32">
        <v>10.29</v>
      </c>
      <c r="AP32">
        <v>12.169499999999999</v>
      </c>
      <c r="AQ32">
        <v>46.683</v>
      </c>
      <c r="AR32">
        <v>6.6239999999999997</v>
      </c>
      <c r="AS32">
        <v>9.4163999999999994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3243.6754879999994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65.16</v>
      </c>
      <c r="H33">
        <v>0</v>
      </c>
      <c r="I33">
        <v>0</v>
      </c>
      <c r="J33">
        <v>83.296000000000006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102.75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14.253199</v>
      </c>
      <c r="W33">
        <v>38.241</v>
      </c>
      <c r="X33">
        <v>147.515625</v>
      </c>
      <c r="Y33">
        <v>0</v>
      </c>
      <c r="Z33">
        <v>6.5208000000000004</v>
      </c>
      <c r="AA33">
        <v>14.04936</v>
      </c>
      <c r="AB33">
        <v>39.510120000000001</v>
      </c>
      <c r="AC33">
        <v>19.35568</v>
      </c>
      <c r="AD33">
        <v>0</v>
      </c>
      <c r="AE33">
        <v>49.436556000000003</v>
      </c>
      <c r="AF33">
        <v>8.8740000000000006</v>
      </c>
      <c r="AG33">
        <v>39.836399999999998</v>
      </c>
      <c r="AH33">
        <v>116.9545</v>
      </c>
      <c r="AI33">
        <v>0</v>
      </c>
      <c r="AJ33">
        <v>0</v>
      </c>
      <c r="AK33">
        <v>51.140700000000002</v>
      </c>
      <c r="AL33">
        <v>82.501999999999995</v>
      </c>
      <c r="AM33">
        <v>0</v>
      </c>
      <c r="AN33">
        <v>1.03302</v>
      </c>
      <c r="AO33">
        <v>10.29</v>
      </c>
      <c r="AP33">
        <v>12.169499999999999</v>
      </c>
      <c r="AQ33">
        <v>30.24</v>
      </c>
      <c r="AR33">
        <v>11.04</v>
      </c>
      <c r="AS33">
        <v>9.4163999999999994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3217.6528479999993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65.16</v>
      </c>
      <c r="H34">
        <v>0</v>
      </c>
      <c r="I34">
        <v>0</v>
      </c>
      <c r="J34">
        <v>83.296000000000006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102.75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14.253199</v>
      </c>
      <c r="W34">
        <v>38.241</v>
      </c>
      <c r="X34">
        <v>147.515625</v>
      </c>
      <c r="Y34">
        <v>0</v>
      </c>
      <c r="Z34">
        <v>6.5208000000000004</v>
      </c>
      <c r="AA34">
        <v>0</v>
      </c>
      <c r="AB34">
        <v>39.510120000000001</v>
      </c>
      <c r="AC34">
        <v>19.35568</v>
      </c>
      <c r="AD34">
        <v>0</v>
      </c>
      <c r="AE34">
        <v>49.436556000000003</v>
      </c>
      <c r="AF34">
        <v>8.8740000000000006</v>
      </c>
      <c r="AG34">
        <v>39.836399999999998</v>
      </c>
      <c r="AH34">
        <v>116.9545</v>
      </c>
      <c r="AI34">
        <v>0</v>
      </c>
      <c r="AJ34">
        <v>0</v>
      </c>
      <c r="AK34">
        <v>51.140700000000002</v>
      </c>
      <c r="AL34">
        <v>82.501999999999995</v>
      </c>
      <c r="AM34">
        <v>0</v>
      </c>
      <c r="AN34">
        <v>1.03302</v>
      </c>
      <c r="AO34">
        <v>10.29</v>
      </c>
      <c r="AP34">
        <v>12.169499999999999</v>
      </c>
      <c r="AQ34">
        <v>30.24</v>
      </c>
      <c r="AR34">
        <v>11.04</v>
      </c>
      <c r="AS34">
        <v>9.4163999999999994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3203.6034879999993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65.16</v>
      </c>
      <c r="H35">
        <v>0</v>
      </c>
      <c r="I35">
        <v>0</v>
      </c>
      <c r="J35">
        <v>83.296000000000006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102.75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14.253199</v>
      </c>
      <c r="W35">
        <v>38.241</v>
      </c>
      <c r="X35">
        <v>147.515625</v>
      </c>
      <c r="Y35">
        <v>0</v>
      </c>
      <c r="Z35">
        <v>6.5208000000000004</v>
      </c>
      <c r="AA35">
        <v>0</v>
      </c>
      <c r="AB35">
        <v>39.510120000000001</v>
      </c>
      <c r="AC35">
        <v>19.35568</v>
      </c>
      <c r="AD35">
        <v>0</v>
      </c>
      <c r="AE35">
        <v>49.436556000000003</v>
      </c>
      <c r="AF35">
        <v>8.8740000000000006</v>
      </c>
      <c r="AG35">
        <v>39.836399999999998</v>
      </c>
      <c r="AH35">
        <v>116.9545</v>
      </c>
      <c r="AI35">
        <v>0</v>
      </c>
      <c r="AJ35">
        <v>0</v>
      </c>
      <c r="AK35">
        <v>51.140700000000002</v>
      </c>
      <c r="AL35">
        <v>82.501999999999995</v>
      </c>
      <c r="AM35">
        <v>0</v>
      </c>
      <c r="AN35">
        <v>1.03302</v>
      </c>
      <c r="AO35">
        <v>10.29</v>
      </c>
      <c r="AP35">
        <v>12.169499999999999</v>
      </c>
      <c r="AQ35">
        <v>15.12</v>
      </c>
      <c r="AR35">
        <v>14.352</v>
      </c>
      <c r="AS35">
        <v>9.4163999999999994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3191.7954879999993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65.16</v>
      </c>
      <c r="H36">
        <v>0</v>
      </c>
      <c r="I36">
        <v>0</v>
      </c>
      <c r="J36">
        <v>83.296000000000006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102.75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14.253199</v>
      </c>
      <c r="W36">
        <v>38.241</v>
      </c>
      <c r="X36">
        <v>147.515625</v>
      </c>
      <c r="Y36">
        <v>0</v>
      </c>
      <c r="Z36">
        <v>6.5208000000000004</v>
      </c>
      <c r="AA36">
        <v>0</v>
      </c>
      <c r="AB36">
        <v>39.510120000000001</v>
      </c>
      <c r="AC36">
        <v>19.35568</v>
      </c>
      <c r="AD36">
        <v>0</v>
      </c>
      <c r="AE36">
        <v>49.436556000000003</v>
      </c>
      <c r="AF36">
        <v>8.8740000000000006</v>
      </c>
      <c r="AG36">
        <v>39.836399999999998</v>
      </c>
      <c r="AH36">
        <v>116.9545</v>
      </c>
      <c r="AI36">
        <v>0</v>
      </c>
      <c r="AJ36">
        <v>0</v>
      </c>
      <c r="AK36">
        <v>51.140700000000002</v>
      </c>
      <c r="AL36">
        <v>82.501999999999995</v>
      </c>
      <c r="AM36">
        <v>0</v>
      </c>
      <c r="AN36">
        <v>1.03302</v>
      </c>
      <c r="AO36">
        <v>10.29</v>
      </c>
      <c r="AP36">
        <v>12.169499999999999</v>
      </c>
      <c r="AQ36">
        <v>12.914999999999999</v>
      </c>
      <c r="AR36">
        <v>48.576000000000001</v>
      </c>
      <c r="AS36">
        <v>9.4163999999999994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3223.8144879999995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65.16</v>
      </c>
      <c r="H37">
        <v>0</v>
      </c>
      <c r="I37">
        <v>0</v>
      </c>
      <c r="J37">
        <v>83.296000000000006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102.75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14.253199</v>
      </c>
      <c r="W37">
        <v>38.241</v>
      </c>
      <c r="X37">
        <v>147.515625</v>
      </c>
      <c r="Y37">
        <v>0</v>
      </c>
      <c r="Z37">
        <v>6.5208000000000004</v>
      </c>
      <c r="AA37">
        <v>0</v>
      </c>
      <c r="AB37">
        <v>39.510120000000001</v>
      </c>
      <c r="AC37">
        <v>19.35568</v>
      </c>
      <c r="AD37">
        <v>0</v>
      </c>
      <c r="AE37">
        <v>49.436556000000003</v>
      </c>
      <c r="AF37">
        <v>8.8740000000000006</v>
      </c>
      <c r="AG37">
        <v>39.836399999999998</v>
      </c>
      <c r="AH37">
        <v>116.9545</v>
      </c>
      <c r="AI37">
        <v>0</v>
      </c>
      <c r="AJ37">
        <v>0</v>
      </c>
      <c r="AK37">
        <v>51.140700000000002</v>
      </c>
      <c r="AL37">
        <v>82.501999999999995</v>
      </c>
      <c r="AM37">
        <v>0</v>
      </c>
      <c r="AN37">
        <v>1.03302</v>
      </c>
      <c r="AO37">
        <v>10.29</v>
      </c>
      <c r="AP37">
        <v>12.169499999999999</v>
      </c>
      <c r="AQ37">
        <v>0</v>
      </c>
      <c r="AR37">
        <v>48.576000000000001</v>
      </c>
      <c r="AS37">
        <v>9.4163999999999994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3210.8994879999996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65.16</v>
      </c>
      <c r="H38">
        <v>0</v>
      </c>
      <c r="I38">
        <v>0</v>
      </c>
      <c r="J38">
        <v>83.296000000000006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102.75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14.253199</v>
      </c>
      <c r="W38">
        <v>38.241</v>
      </c>
      <c r="X38">
        <v>147.515625</v>
      </c>
      <c r="Y38">
        <v>0</v>
      </c>
      <c r="Z38">
        <v>6.5208000000000004</v>
      </c>
      <c r="AA38">
        <v>0</v>
      </c>
      <c r="AB38">
        <v>39.510120000000001</v>
      </c>
      <c r="AC38">
        <v>19.35568</v>
      </c>
      <c r="AD38">
        <v>0</v>
      </c>
      <c r="AE38">
        <v>49.436556000000003</v>
      </c>
      <c r="AF38">
        <v>8.8740000000000006</v>
      </c>
      <c r="AG38">
        <v>39.836399999999998</v>
      </c>
      <c r="AH38">
        <v>116.9545</v>
      </c>
      <c r="AI38">
        <v>0</v>
      </c>
      <c r="AJ38">
        <v>0</v>
      </c>
      <c r="AK38">
        <v>51.140700000000002</v>
      </c>
      <c r="AL38">
        <v>82.501999999999995</v>
      </c>
      <c r="AM38">
        <v>0</v>
      </c>
      <c r="AN38">
        <v>1.03302</v>
      </c>
      <c r="AO38">
        <v>10.29</v>
      </c>
      <c r="AP38">
        <v>12.169499999999999</v>
      </c>
      <c r="AQ38">
        <v>0</v>
      </c>
      <c r="AR38">
        <v>13.247999999999999</v>
      </c>
      <c r="AS38">
        <v>9.4163999999999994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3175.5714879999996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65.16</v>
      </c>
      <c r="H39">
        <v>0</v>
      </c>
      <c r="I39">
        <v>0</v>
      </c>
      <c r="J39">
        <v>83.296000000000006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102.75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14.253199</v>
      </c>
      <c r="W39">
        <v>39.454999999999998</v>
      </c>
      <c r="X39">
        <v>147.515625</v>
      </c>
      <c r="Y39">
        <v>0</v>
      </c>
      <c r="Z39">
        <v>6.5208000000000004</v>
      </c>
      <c r="AA39">
        <v>0</v>
      </c>
      <c r="AB39">
        <v>39.510120000000001</v>
      </c>
      <c r="AC39">
        <v>19.35568</v>
      </c>
      <c r="AD39">
        <v>0</v>
      </c>
      <c r="AE39">
        <v>49.436556000000003</v>
      </c>
      <c r="AF39">
        <v>8.8740000000000006</v>
      </c>
      <c r="AG39">
        <v>39.836399999999998</v>
      </c>
      <c r="AH39">
        <v>116.9545</v>
      </c>
      <c r="AI39">
        <v>0</v>
      </c>
      <c r="AJ39">
        <v>0</v>
      </c>
      <c r="AK39">
        <v>51.140700000000002</v>
      </c>
      <c r="AL39">
        <v>82.501999999999995</v>
      </c>
      <c r="AM39">
        <v>0</v>
      </c>
      <c r="AN39">
        <v>1.03302</v>
      </c>
      <c r="AO39">
        <v>10.29</v>
      </c>
      <c r="AP39">
        <v>12.169499999999999</v>
      </c>
      <c r="AQ39">
        <v>0</v>
      </c>
      <c r="AR39">
        <v>11.04</v>
      </c>
      <c r="AS39">
        <v>9.4163999999999994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3173.5274879999993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65.16</v>
      </c>
      <c r="H40">
        <v>0</v>
      </c>
      <c r="I40">
        <v>0</v>
      </c>
      <c r="J40">
        <v>83.296000000000006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102.75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14.253199</v>
      </c>
      <c r="W40">
        <v>39.454999999999998</v>
      </c>
      <c r="X40">
        <v>147.515625</v>
      </c>
      <c r="Y40">
        <v>0</v>
      </c>
      <c r="Z40">
        <v>6.5208000000000004</v>
      </c>
      <c r="AA40">
        <v>0</v>
      </c>
      <c r="AB40">
        <v>39.510120000000001</v>
      </c>
      <c r="AC40">
        <v>19.35568</v>
      </c>
      <c r="AD40">
        <v>0</v>
      </c>
      <c r="AE40">
        <v>49.436556000000003</v>
      </c>
      <c r="AF40">
        <v>8.8740000000000006</v>
      </c>
      <c r="AG40">
        <v>39.836399999999998</v>
      </c>
      <c r="AH40">
        <v>116.9545</v>
      </c>
      <c r="AI40">
        <v>0</v>
      </c>
      <c r="AJ40">
        <v>0</v>
      </c>
      <c r="AK40">
        <v>51.140700000000002</v>
      </c>
      <c r="AL40">
        <v>82.501999999999995</v>
      </c>
      <c r="AM40">
        <v>0</v>
      </c>
      <c r="AN40">
        <v>1.03302</v>
      </c>
      <c r="AO40">
        <v>10.29</v>
      </c>
      <c r="AP40">
        <v>12.169499999999999</v>
      </c>
      <c r="AQ40">
        <v>0</v>
      </c>
      <c r="AR40">
        <v>11.04</v>
      </c>
      <c r="AS40">
        <v>9.4163999999999994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3173.5274879999993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65.16</v>
      </c>
      <c r="H41">
        <v>0</v>
      </c>
      <c r="I41">
        <v>0</v>
      </c>
      <c r="J41">
        <v>83.296000000000006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102.75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14.253199</v>
      </c>
      <c r="W41">
        <v>39.454999999999998</v>
      </c>
      <c r="X41">
        <v>147.515625</v>
      </c>
      <c r="Y41">
        <v>0</v>
      </c>
      <c r="Z41">
        <v>6.5208000000000004</v>
      </c>
      <c r="AA41">
        <v>0</v>
      </c>
      <c r="AB41">
        <v>39.510120000000001</v>
      </c>
      <c r="AC41">
        <v>19.35568</v>
      </c>
      <c r="AD41">
        <v>0</v>
      </c>
      <c r="AE41">
        <v>49.436556000000003</v>
      </c>
      <c r="AF41">
        <v>8.8740000000000006</v>
      </c>
      <c r="AG41">
        <v>39.836399999999998</v>
      </c>
      <c r="AH41">
        <v>116.9545</v>
      </c>
      <c r="AI41">
        <v>0</v>
      </c>
      <c r="AJ41">
        <v>0</v>
      </c>
      <c r="AK41">
        <v>51.140700000000002</v>
      </c>
      <c r="AL41">
        <v>82.501999999999995</v>
      </c>
      <c r="AM41">
        <v>5.2786799999999996</v>
      </c>
      <c r="AN41">
        <v>1.03302</v>
      </c>
      <c r="AO41">
        <v>10.29</v>
      </c>
      <c r="AP41">
        <v>12.169499999999999</v>
      </c>
      <c r="AQ41">
        <v>0</v>
      </c>
      <c r="AR41">
        <v>11.04</v>
      </c>
      <c r="AS41">
        <v>9.4163999999999994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3178.8061679999992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65.16</v>
      </c>
      <c r="H42">
        <v>0</v>
      </c>
      <c r="I42">
        <v>0</v>
      </c>
      <c r="J42">
        <v>83.296000000000006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102.75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14.253199</v>
      </c>
      <c r="W42">
        <v>39.454999999999998</v>
      </c>
      <c r="X42">
        <v>147.515625</v>
      </c>
      <c r="Y42">
        <v>0</v>
      </c>
      <c r="Z42">
        <v>6.5208000000000004</v>
      </c>
      <c r="AA42">
        <v>0</v>
      </c>
      <c r="AB42">
        <v>39.510120000000001</v>
      </c>
      <c r="AC42">
        <v>19.35568</v>
      </c>
      <c r="AD42">
        <v>0</v>
      </c>
      <c r="AE42">
        <v>49.436556000000003</v>
      </c>
      <c r="AF42">
        <v>8.8740000000000006</v>
      </c>
      <c r="AG42">
        <v>39.836399999999998</v>
      </c>
      <c r="AH42">
        <v>116.9545</v>
      </c>
      <c r="AI42">
        <v>0</v>
      </c>
      <c r="AJ42">
        <v>0</v>
      </c>
      <c r="AK42">
        <v>51.140700000000002</v>
      </c>
      <c r="AL42">
        <v>82.501999999999995</v>
      </c>
      <c r="AM42">
        <v>10.557359999999999</v>
      </c>
      <c r="AN42">
        <v>1.03302</v>
      </c>
      <c r="AO42">
        <v>10.29</v>
      </c>
      <c r="AP42">
        <v>12.169499999999999</v>
      </c>
      <c r="AQ42">
        <v>0</v>
      </c>
      <c r="AR42">
        <v>11.04</v>
      </c>
      <c r="AS42">
        <v>9.4163999999999994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3184.0848479999991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65.16</v>
      </c>
      <c r="H43">
        <v>0</v>
      </c>
      <c r="I43">
        <v>0</v>
      </c>
      <c r="J43">
        <v>83.296000000000006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102.75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14.253199</v>
      </c>
      <c r="W43">
        <v>42.49</v>
      </c>
      <c r="X43">
        <v>147.515625</v>
      </c>
      <c r="Y43">
        <v>0</v>
      </c>
      <c r="Z43">
        <v>6.5208000000000004</v>
      </c>
      <c r="AA43">
        <v>0</v>
      </c>
      <c r="AB43">
        <v>39.510120000000001</v>
      </c>
      <c r="AC43">
        <v>19.35568</v>
      </c>
      <c r="AD43">
        <v>0</v>
      </c>
      <c r="AE43">
        <v>49.436556000000003</v>
      </c>
      <c r="AF43">
        <v>8.8740000000000006</v>
      </c>
      <c r="AG43">
        <v>39.836399999999998</v>
      </c>
      <c r="AH43">
        <v>116.9545</v>
      </c>
      <c r="AI43">
        <v>0</v>
      </c>
      <c r="AJ43">
        <v>0</v>
      </c>
      <c r="AK43">
        <v>51.140700000000002</v>
      </c>
      <c r="AL43">
        <v>82.501999999999995</v>
      </c>
      <c r="AM43">
        <v>10.557359999999999</v>
      </c>
      <c r="AN43">
        <v>1.03302</v>
      </c>
      <c r="AO43">
        <v>10.29</v>
      </c>
      <c r="AP43">
        <v>12.169499999999999</v>
      </c>
      <c r="AQ43">
        <v>0</v>
      </c>
      <c r="AR43">
        <v>48.576000000000001</v>
      </c>
      <c r="AS43">
        <v>9.4163999999999994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3224.655847999999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65.16</v>
      </c>
      <c r="H44">
        <v>0</v>
      </c>
      <c r="I44">
        <v>0</v>
      </c>
      <c r="J44">
        <v>83.296000000000006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102.75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14.253199</v>
      </c>
      <c r="W44">
        <v>42.49</v>
      </c>
      <c r="X44">
        <v>147.515625</v>
      </c>
      <c r="Y44">
        <v>0</v>
      </c>
      <c r="Z44">
        <v>6.5208000000000004</v>
      </c>
      <c r="AA44">
        <v>0</v>
      </c>
      <c r="AB44">
        <v>39.510120000000001</v>
      </c>
      <c r="AC44">
        <v>19.35568</v>
      </c>
      <c r="AD44">
        <v>0</v>
      </c>
      <c r="AE44">
        <v>49.436556000000003</v>
      </c>
      <c r="AF44">
        <v>8.8740000000000006</v>
      </c>
      <c r="AG44">
        <v>39.836399999999998</v>
      </c>
      <c r="AH44">
        <v>116.9545</v>
      </c>
      <c r="AI44">
        <v>0</v>
      </c>
      <c r="AJ44">
        <v>0</v>
      </c>
      <c r="AK44">
        <v>51.140700000000002</v>
      </c>
      <c r="AL44">
        <v>82.501999999999995</v>
      </c>
      <c r="AM44">
        <v>10.557359999999999</v>
      </c>
      <c r="AN44">
        <v>1.03302</v>
      </c>
      <c r="AO44">
        <v>10.29</v>
      </c>
      <c r="AP44">
        <v>12.169499999999999</v>
      </c>
      <c r="AQ44">
        <v>0</v>
      </c>
      <c r="AR44">
        <v>48.576000000000001</v>
      </c>
      <c r="AS44">
        <v>9.4163999999999994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3224.655847999999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65.16</v>
      </c>
      <c r="H45">
        <v>0</v>
      </c>
      <c r="I45">
        <v>0</v>
      </c>
      <c r="J45">
        <v>83.296000000000006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102.75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14.253199</v>
      </c>
      <c r="W45">
        <v>42.49</v>
      </c>
      <c r="X45">
        <v>147.515625</v>
      </c>
      <c r="Y45">
        <v>0</v>
      </c>
      <c r="Z45">
        <v>6.5208000000000004</v>
      </c>
      <c r="AA45">
        <v>0</v>
      </c>
      <c r="AB45">
        <v>39.510120000000001</v>
      </c>
      <c r="AC45">
        <v>19.35568</v>
      </c>
      <c r="AD45">
        <v>0</v>
      </c>
      <c r="AE45">
        <v>49.436556000000003</v>
      </c>
      <c r="AF45">
        <v>8.8740000000000006</v>
      </c>
      <c r="AG45">
        <v>39.836399999999998</v>
      </c>
      <c r="AH45">
        <v>116.9545</v>
      </c>
      <c r="AI45">
        <v>0</v>
      </c>
      <c r="AJ45">
        <v>0</v>
      </c>
      <c r="AK45">
        <v>51.140700000000002</v>
      </c>
      <c r="AL45">
        <v>83.664000000000001</v>
      </c>
      <c r="AM45">
        <v>10.557359999999999</v>
      </c>
      <c r="AN45">
        <v>1.03302</v>
      </c>
      <c r="AO45">
        <v>10.29</v>
      </c>
      <c r="AP45">
        <v>12.169499999999999</v>
      </c>
      <c r="AQ45">
        <v>0</v>
      </c>
      <c r="AR45">
        <v>8.8320000000000007</v>
      </c>
      <c r="AS45">
        <v>32.284799999999997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3208.9422479999989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65.16</v>
      </c>
      <c r="H46">
        <v>0</v>
      </c>
      <c r="I46">
        <v>0</v>
      </c>
      <c r="J46">
        <v>83.296000000000006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102.75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14.253199</v>
      </c>
      <c r="W46">
        <v>42.49</v>
      </c>
      <c r="X46">
        <v>147.515625</v>
      </c>
      <c r="Y46">
        <v>0</v>
      </c>
      <c r="Z46">
        <v>6.5208000000000004</v>
      </c>
      <c r="AA46">
        <v>0</v>
      </c>
      <c r="AB46">
        <v>39.510120000000001</v>
      </c>
      <c r="AC46">
        <v>19.35568</v>
      </c>
      <c r="AD46">
        <v>0</v>
      </c>
      <c r="AE46">
        <v>49.436556000000003</v>
      </c>
      <c r="AF46">
        <v>8.8740000000000006</v>
      </c>
      <c r="AG46">
        <v>39.836399999999998</v>
      </c>
      <c r="AH46">
        <v>116.9545</v>
      </c>
      <c r="AI46">
        <v>0</v>
      </c>
      <c r="AJ46">
        <v>0</v>
      </c>
      <c r="AK46">
        <v>51.140700000000002</v>
      </c>
      <c r="AL46">
        <v>83.664000000000001</v>
      </c>
      <c r="AM46">
        <v>10.557359999999999</v>
      </c>
      <c r="AN46">
        <v>1.03302</v>
      </c>
      <c r="AO46">
        <v>10.29</v>
      </c>
      <c r="AP46">
        <v>12.169499999999999</v>
      </c>
      <c r="AQ46">
        <v>0</v>
      </c>
      <c r="AR46">
        <v>8.8320000000000007</v>
      </c>
      <c r="AS46">
        <v>32.284799999999997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3208.9422479999989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65.16</v>
      </c>
      <c r="H47">
        <v>0</v>
      </c>
      <c r="I47">
        <v>0</v>
      </c>
      <c r="J47">
        <v>83.296000000000006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102.75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346.5</v>
      </c>
      <c r="V47">
        <v>14.253199</v>
      </c>
      <c r="W47">
        <v>42.49</v>
      </c>
      <c r="X47">
        <v>147.515625</v>
      </c>
      <c r="Y47">
        <v>0</v>
      </c>
      <c r="Z47">
        <v>6.5208000000000004</v>
      </c>
      <c r="AA47">
        <v>0</v>
      </c>
      <c r="AB47">
        <v>39.510120000000001</v>
      </c>
      <c r="AC47">
        <v>19.35568</v>
      </c>
      <c r="AD47">
        <v>0</v>
      </c>
      <c r="AE47">
        <v>49.436556000000003</v>
      </c>
      <c r="AF47">
        <v>8.8740000000000006</v>
      </c>
      <c r="AG47">
        <v>39.836399999999998</v>
      </c>
      <c r="AH47">
        <v>116.9545</v>
      </c>
      <c r="AI47">
        <v>0</v>
      </c>
      <c r="AJ47">
        <v>0</v>
      </c>
      <c r="AK47">
        <v>51.140700000000002</v>
      </c>
      <c r="AL47">
        <v>83.664000000000001</v>
      </c>
      <c r="AM47">
        <v>10.557359999999999</v>
      </c>
      <c r="AN47">
        <v>1.03302</v>
      </c>
      <c r="AO47">
        <v>10.29</v>
      </c>
      <c r="AP47">
        <v>12.169499999999999</v>
      </c>
      <c r="AQ47">
        <v>0</v>
      </c>
      <c r="AR47">
        <v>8.8320000000000007</v>
      </c>
      <c r="AS47">
        <v>32.284799999999997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3205.4172479999993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65.16</v>
      </c>
      <c r="H48">
        <v>0</v>
      </c>
      <c r="I48">
        <v>0</v>
      </c>
      <c r="J48">
        <v>83.296000000000006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102.75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346.5</v>
      </c>
      <c r="V48">
        <v>14.253199</v>
      </c>
      <c r="W48">
        <v>42.49</v>
      </c>
      <c r="X48">
        <v>147.515625</v>
      </c>
      <c r="Y48">
        <v>0</v>
      </c>
      <c r="Z48">
        <v>6.5208000000000004</v>
      </c>
      <c r="AA48">
        <v>0</v>
      </c>
      <c r="AB48">
        <v>39.510120000000001</v>
      </c>
      <c r="AC48">
        <v>19.35568</v>
      </c>
      <c r="AD48">
        <v>0</v>
      </c>
      <c r="AE48">
        <v>49.436556000000003</v>
      </c>
      <c r="AF48">
        <v>8.8740000000000006</v>
      </c>
      <c r="AG48">
        <v>39.836399999999998</v>
      </c>
      <c r="AH48">
        <v>132.58000000000001</v>
      </c>
      <c r="AI48">
        <v>0</v>
      </c>
      <c r="AJ48">
        <v>0</v>
      </c>
      <c r="AK48">
        <v>51.140700000000002</v>
      </c>
      <c r="AL48">
        <v>83.664000000000001</v>
      </c>
      <c r="AM48">
        <v>10.557359999999999</v>
      </c>
      <c r="AN48">
        <v>1.03302</v>
      </c>
      <c r="AO48">
        <v>10.29</v>
      </c>
      <c r="AP48">
        <v>12.169499999999999</v>
      </c>
      <c r="AQ48">
        <v>0</v>
      </c>
      <c r="AR48">
        <v>8.8320000000000007</v>
      </c>
      <c r="AS48">
        <v>32.284799999999997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3221.0427479999994</v>
      </c>
    </row>
    <row r="49" spans="1:117">
      <c r="A49" t="s">
        <v>91</v>
      </c>
      <c r="B49">
        <v>0</v>
      </c>
      <c r="C49">
        <v>0</v>
      </c>
      <c r="D49">
        <v>36.75</v>
      </c>
      <c r="E49">
        <v>0</v>
      </c>
      <c r="F49">
        <v>0</v>
      </c>
      <c r="G49">
        <v>65.16</v>
      </c>
      <c r="H49">
        <v>0</v>
      </c>
      <c r="I49">
        <v>0</v>
      </c>
      <c r="J49">
        <v>83.296000000000006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102.75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346.5</v>
      </c>
      <c r="V49">
        <v>14.253199</v>
      </c>
      <c r="W49">
        <v>42.49</v>
      </c>
      <c r="X49">
        <v>147.515625</v>
      </c>
      <c r="Y49">
        <v>0</v>
      </c>
      <c r="Z49">
        <v>6.5208000000000004</v>
      </c>
      <c r="AA49">
        <v>0</v>
      </c>
      <c r="AB49">
        <v>39.510120000000001</v>
      </c>
      <c r="AC49">
        <v>29.062808</v>
      </c>
      <c r="AD49">
        <v>0</v>
      </c>
      <c r="AE49">
        <v>49.436556000000003</v>
      </c>
      <c r="AF49">
        <v>8.8740000000000006</v>
      </c>
      <c r="AG49">
        <v>39.836399999999998</v>
      </c>
      <c r="AH49">
        <v>132.58000000000001</v>
      </c>
      <c r="AI49">
        <v>0</v>
      </c>
      <c r="AJ49">
        <v>0</v>
      </c>
      <c r="AK49">
        <v>51.140700000000002</v>
      </c>
      <c r="AL49">
        <v>83.664000000000001</v>
      </c>
      <c r="AM49">
        <v>10.557359999999999</v>
      </c>
      <c r="AN49">
        <v>1.03302</v>
      </c>
      <c r="AO49">
        <v>10.29</v>
      </c>
      <c r="AP49">
        <v>12.169499999999999</v>
      </c>
      <c r="AQ49">
        <v>0</v>
      </c>
      <c r="AR49">
        <v>8.8320000000000007</v>
      </c>
      <c r="AS49">
        <v>9.4163999999999994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3207.8814759999996</v>
      </c>
    </row>
    <row r="50" spans="1:117">
      <c r="A50" t="s">
        <v>92</v>
      </c>
      <c r="B50">
        <v>0</v>
      </c>
      <c r="C50">
        <v>0</v>
      </c>
      <c r="D50">
        <v>36.75</v>
      </c>
      <c r="E50">
        <v>0</v>
      </c>
      <c r="F50">
        <v>0</v>
      </c>
      <c r="G50">
        <v>65.16</v>
      </c>
      <c r="H50">
        <v>0</v>
      </c>
      <c r="I50">
        <v>0</v>
      </c>
      <c r="J50">
        <v>83.296000000000006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102.75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346.5</v>
      </c>
      <c r="V50">
        <v>14.253199</v>
      </c>
      <c r="W50">
        <v>42.49</v>
      </c>
      <c r="X50">
        <v>147.515625</v>
      </c>
      <c r="Y50">
        <v>0</v>
      </c>
      <c r="Z50">
        <v>6.5208000000000004</v>
      </c>
      <c r="AA50">
        <v>0</v>
      </c>
      <c r="AB50">
        <v>39.510120000000001</v>
      </c>
      <c r="AC50">
        <v>29.062808</v>
      </c>
      <c r="AD50">
        <v>0</v>
      </c>
      <c r="AE50">
        <v>49.436556000000003</v>
      </c>
      <c r="AF50">
        <v>8.8740000000000006</v>
      </c>
      <c r="AG50">
        <v>39.836399999999998</v>
      </c>
      <c r="AH50">
        <v>132.58000000000001</v>
      </c>
      <c r="AI50">
        <v>0</v>
      </c>
      <c r="AJ50">
        <v>0</v>
      </c>
      <c r="AK50">
        <v>51.140700000000002</v>
      </c>
      <c r="AL50">
        <v>83.664000000000001</v>
      </c>
      <c r="AM50">
        <v>10.557359999999999</v>
      </c>
      <c r="AN50">
        <v>1.03302</v>
      </c>
      <c r="AO50">
        <v>10.29</v>
      </c>
      <c r="AP50">
        <v>12.169499999999999</v>
      </c>
      <c r="AQ50">
        <v>0</v>
      </c>
      <c r="AR50">
        <v>8.8320000000000007</v>
      </c>
      <c r="AS50">
        <v>9.4163999999999994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3207.8814759999996</v>
      </c>
    </row>
    <row r="51" spans="1:117">
      <c r="A51" t="s">
        <v>93</v>
      </c>
      <c r="B51">
        <v>0</v>
      </c>
      <c r="C51">
        <v>0</v>
      </c>
      <c r="D51">
        <v>35.700000000000003</v>
      </c>
      <c r="E51">
        <v>0</v>
      </c>
      <c r="F51">
        <v>0</v>
      </c>
      <c r="G51">
        <v>65.16</v>
      </c>
      <c r="H51">
        <v>0</v>
      </c>
      <c r="I51">
        <v>0</v>
      </c>
      <c r="J51">
        <v>83.296000000000006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102.75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346.5</v>
      </c>
      <c r="V51">
        <v>14.253199</v>
      </c>
      <c r="W51">
        <v>42.49</v>
      </c>
      <c r="X51">
        <v>147.515625</v>
      </c>
      <c r="Y51">
        <v>0</v>
      </c>
      <c r="Z51">
        <v>6.5208000000000004</v>
      </c>
      <c r="AA51">
        <v>14.04936</v>
      </c>
      <c r="AB51">
        <v>39.510120000000001</v>
      </c>
      <c r="AC51">
        <v>29.062808</v>
      </c>
      <c r="AD51">
        <v>0</v>
      </c>
      <c r="AE51">
        <v>49.436556000000003</v>
      </c>
      <c r="AF51">
        <v>8.8740000000000006</v>
      </c>
      <c r="AG51">
        <v>39.836399999999998</v>
      </c>
      <c r="AH51">
        <v>132.58000000000001</v>
      </c>
      <c r="AI51">
        <v>0</v>
      </c>
      <c r="AJ51">
        <v>0</v>
      </c>
      <c r="AK51">
        <v>51.140700000000002</v>
      </c>
      <c r="AL51">
        <v>83.664000000000001</v>
      </c>
      <c r="AM51">
        <v>10.557359999999999</v>
      </c>
      <c r="AN51">
        <v>1.0521499999999999</v>
      </c>
      <c r="AO51">
        <v>10.29</v>
      </c>
      <c r="AP51">
        <v>12.169499999999999</v>
      </c>
      <c r="AQ51">
        <v>0</v>
      </c>
      <c r="AR51">
        <v>8.8320000000000007</v>
      </c>
      <c r="AS51">
        <v>9.4163999999999994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3220.8999659999995</v>
      </c>
    </row>
    <row r="52" spans="1:117">
      <c r="A52" t="s">
        <v>94</v>
      </c>
      <c r="B52">
        <v>0</v>
      </c>
      <c r="C52">
        <v>0</v>
      </c>
      <c r="D52">
        <v>35.700000000000003</v>
      </c>
      <c r="E52">
        <v>0</v>
      </c>
      <c r="F52">
        <v>0</v>
      </c>
      <c r="G52">
        <v>65.16</v>
      </c>
      <c r="H52">
        <v>0</v>
      </c>
      <c r="I52">
        <v>0</v>
      </c>
      <c r="J52">
        <v>83.296000000000006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102.75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346.5</v>
      </c>
      <c r="V52">
        <v>14.253199</v>
      </c>
      <c r="W52">
        <v>42.49</v>
      </c>
      <c r="X52">
        <v>147.515625</v>
      </c>
      <c r="Y52">
        <v>0</v>
      </c>
      <c r="Z52">
        <v>6.5208000000000004</v>
      </c>
      <c r="AA52">
        <v>28.09872</v>
      </c>
      <c r="AB52">
        <v>39.510120000000001</v>
      </c>
      <c r="AC52">
        <v>29.062808</v>
      </c>
      <c r="AD52">
        <v>0</v>
      </c>
      <c r="AE52">
        <v>49.436556000000003</v>
      </c>
      <c r="AF52">
        <v>8.8740000000000006</v>
      </c>
      <c r="AG52">
        <v>39.836399999999998</v>
      </c>
      <c r="AH52">
        <v>132.58000000000001</v>
      </c>
      <c r="AI52">
        <v>0</v>
      </c>
      <c r="AJ52">
        <v>0</v>
      </c>
      <c r="AK52">
        <v>51.140700000000002</v>
      </c>
      <c r="AL52">
        <v>83.664000000000001</v>
      </c>
      <c r="AM52">
        <v>10.557359999999999</v>
      </c>
      <c r="AN52">
        <v>1.0521499999999999</v>
      </c>
      <c r="AO52">
        <v>10.29</v>
      </c>
      <c r="AP52">
        <v>12.169499999999999</v>
      </c>
      <c r="AQ52">
        <v>0</v>
      </c>
      <c r="AR52">
        <v>8.8320000000000007</v>
      </c>
      <c r="AS52">
        <v>9.4163999999999994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3234.9493259999995</v>
      </c>
    </row>
    <row r="53" spans="1:117">
      <c r="A53" t="s">
        <v>95</v>
      </c>
      <c r="B53">
        <v>0</v>
      </c>
      <c r="C53">
        <v>0</v>
      </c>
      <c r="D53">
        <v>35.700000000000003</v>
      </c>
      <c r="E53">
        <v>0</v>
      </c>
      <c r="F53">
        <v>0</v>
      </c>
      <c r="G53">
        <v>65.16</v>
      </c>
      <c r="H53">
        <v>0</v>
      </c>
      <c r="I53">
        <v>0</v>
      </c>
      <c r="J53">
        <v>83.296000000000006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102.75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346.5</v>
      </c>
      <c r="V53">
        <v>14.253199</v>
      </c>
      <c r="W53">
        <v>42.49</v>
      </c>
      <c r="X53">
        <v>147.515625</v>
      </c>
      <c r="Y53">
        <v>0</v>
      </c>
      <c r="Z53">
        <v>6.5208000000000004</v>
      </c>
      <c r="AA53">
        <v>42.14808</v>
      </c>
      <c r="AB53">
        <v>39.510120000000001</v>
      </c>
      <c r="AC53">
        <v>29.062808</v>
      </c>
      <c r="AD53">
        <v>0</v>
      </c>
      <c r="AE53">
        <v>49.436556000000003</v>
      </c>
      <c r="AF53">
        <v>8.8740000000000006</v>
      </c>
      <c r="AG53">
        <v>39.836399999999998</v>
      </c>
      <c r="AH53">
        <v>132.58000000000001</v>
      </c>
      <c r="AI53">
        <v>0</v>
      </c>
      <c r="AJ53">
        <v>0</v>
      </c>
      <c r="AK53">
        <v>51.140700000000002</v>
      </c>
      <c r="AL53">
        <v>83.664000000000001</v>
      </c>
      <c r="AM53">
        <v>10.557359999999999</v>
      </c>
      <c r="AN53">
        <v>1.0521499999999999</v>
      </c>
      <c r="AO53">
        <v>10.29</v>
      </c>
      <c r="AP53">
        <v>12.169499999999999</v>
      </c>
      <c r="AQ53">
        <v>0</v>
      </c>
      <c r="AR53">
        <v>8.8320000000000007</v>
      </c>
      <c r="AS53">
        <v>9.4163999999999994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3248.9986859999995</v>
      </c>
    </row>
    <row r="54" spans="1:117">
      <c r="A54" t="s">
        <v>96</v>
      </c>
      <c r="B54">
        <v>0</v>
      </c>
      <c r="C54">
        <v>0</v>
      </c>
      <c r="D54">
        <v>35.700000000000003</v>
      </c>
      <c r="E54">
        <v>0</v>
      </c>
      <c r="F54">
        <v>0</v>
      </c>
      <c r="G54">
        <v>65.16</v>
      </c>
      <c r="H54">
        <v>0</v>
      </c>
      <c r="I54">
        <v>0</v>
      </c>
      <c r="J54">
        <v>83.296000000000006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102.75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346.5</v>
      </c>
      <c r="V54">
        <v>14.253199</v>
      </c>
      <c r="W54">
        <v>42.49</v>
      </c>
      <c r="X54">
        <v>147.515625</v>
      </c>
      <c r="Y54">
        <v>0</v>
      </c>
      <c r="Z54">
        <v>6.5208000000000004</v>
      </c>
      <c r="AA54">
        <v>42.14808</v>
      </c>
      <c r="AB54">
        <v>39.510120000000001</v>
      </c>
      <c r="AC54">
        <v>29.062808</v>
      </c>
      <c r="AD54">
        <v>0</v>
      </c>
      <c r="AE54">
        <v>49.436556000000003</v>
      </c>
      <c r="AF54">
        <v>8.8740000000000006</v>
      </c>
      <c r="AG54">
        <v>39.836399999999998</v>
      </c>
      <c r="AH54">
        <v>132.58000000000001</v>
      </c>
      <c r="AI54">
        <v>0</v>
      </c>
      <c r="AJ54">
        <v>0</v>
      </c>
      <c r="AK54">
        <v>51.140700000000002</v>
      </c>
      <c r="AL54">
        <v>83.664000000000001</v>
      </c>
      <c r="AM54">
        <v>10.557359999999999</v>
      </c>
      <c r="AN54">
        <v>1.0521499999999999</v>
      </c>
      <c r="AO54">
        <v>10.29</v>
      </c>
      <c r="AP54">
        <v>12.169499999999999</v>
      </c>
      <c r="AQ54">
        <v>0</v>
      </c>
      <c r="AR54">
        <v>8.8320000000000007</v>
      </c>
      <c r="AS54">
        <v>9.4163999999999994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3248.9986859999995</v>
      </c>
    </row>
    <row r="55" spans="1:117">
      <c r="A55" t="s">
        <v>97</v>
      </c>
      <c r="B55">
        <v>0</v>
      </c>
      <c r="C55">
        <v>0</v>
      </c>
      <c r="D55">
        <v>35.700000000000003</v>
      </c>
      <c r="E55">
        <v>0</v>
      </c>
      <c r="F55">
        <v>0</v>
      </c>
      <c r="G55">
        <v>65.16</v>
      </c>
      <c r="H55">
        <v>0</v>
      </c>
      <c r="I55">
        <v>0</v>
      </c>
      <c r="J55">
        <v>83.296000000000006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102.75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346.5</v>
      </c>
      <c r="V55">
        <v>14.253199</v>
      </c>
      <c r="W55">
        <v>42.49</v>
      </c>
      <c r="X55">
        <v>147.515625</v>
      </c>
      <c r="Y55">
        <v>0</v>
      </c>
      <c r="Z55">
        <v>13.041600000000001</v>
      </c>
      <c r="AA55">
        <v>42.14808</v>
      </c>
      <c r="AB55">
        <v>39.510120000000001</v>
      </c>
      <c r="AC55">
        <v>29.062808</v>
      </c>
      <c r="AD55">
        <v>0</v>
      </c>
      <c r="AE55">
        <v>49.436556000000003</v>
      </c>
      <c r="AF55">
        <v>8.8740000000000006</v>
      </c>
      <c r="AG55">
        <v>39.836399999999998</v>
      </c>
      <c r="AH55">
        <v>132.58000000000001</v>
      </c>
      <c r="AI55">
        <v>0</v>
      </c>
      <c r="AJ55">
        <v>0</v>
      </c>
      <c r="AK55">
        <v>51.140700000000002</v>
      </c>
      <c r="AL55">
        <v>83.664000000000001</v>
      </c>
      <c r="AM55">
        <v>10.557359999999999</v>
      </c>
      <c r="AN55">
        <v>1.0521499999999999</v>
      </c>
      <c r="AO55">
        <v>10.29</v>
      </c>
      <c r="AP55">
        <v>12.169499999999999</v>
      </c>
      <c r="AQ55">
        <v>0</v>
      </c>
      <c r="AR55">
        <v>13.247999999999999</v>
      </c>
      <c r="AS55">
        <v>9.4163999999999994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3259.9354859999999</v>
      </c>
    </row>
    <row r="56" spans="1:117">
      <c r="A56" t="s">
        <v>98</v>
      </c>
      <c r="B56">
        <v>0</v>
      </c>
      <c r="C56">
        <v>0</v>
      </c>
      <c r="D56">
        <v>35.700000000000003</v>
      </c>
      <c r="E56">
        <v>0</v>
      </c>
      <c r="F56">
        <v>0</v>
      </c>
      <c r="G56">
        <v>65.16</v>
      </c>
      <c r="H56">
        <v>0</v>
      </c>
      <c r="I56">
        <v>0</v>
      </c>
      <c r="J56">
        <v>83.296000000000006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102.75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346.5</v>
      </c>
      <c r="V56">
        <v>14.253199</v>
      </c>
      <c r="W56">
        <v>42.49</v>
      </c>
      <c r="X56">
        <v>147.515625</v>
      </c>
      <c r="Y56">
        <v>0</v>
      </c>
      <c r="Z56">
        <v>13.041600000000001</v>
      </c>
      <c r="AA56">
        <v>42.14808</v>
      </c>
      <c r="AB56">
        <v>39.510120000000001</v>
      </c>
      <c r="AC56">
        <v>29.062808</v>
      </c>
      <c r="AD56">
        <v>0</v>
      </c>
      <c r="AE56">
        <v>49.436556000000003</v>
      </c>
      <c r="AF56">
        <v>8.8740000000000006</v>
      </c>
      <c r="AG56">
        <v>39.836399999999998</v>
      </c>
      <c r="AH56">
        <v>132.58000000000001</v>
      </c>
      <c r="AI56">
        <v>0</v>
      </c>
      <c r="AJ56">
        <v>0</v>
      </c>
      <c r="AK56">
        <v>51.140700000000002</v>
      </c>
      <c r="AL56">
        <v>83.664000000000001</v>
      </c>
      <c r="AM56">
        <v>10.557359999999999</v>
      </c>
      <c r="AN56">
        <v>1.0521499999999999</v>
      </c>
      <c r="AO56">
        <v>10.29</v>
      </c>
      <c r="AP56">
        <v>12.169499999999999</v>
      </c>
      <c r="AQ56">
        <v>0</v>
      </c>
      <c r="AR56">
        <v>13.247999999999999</v>
      </c>
      <c r="AS56">
        <v>9.4163999999999994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3259.9354859999999</v>
      </c>
    </row>
    <row r="57" spans="1:117">
      <c r="A57" t="s">
        <v>99</v>
      </c>
      <c r="B57">
        <v>0</v>
      </c>
      <c r="C57">
        <v>0</v>
      </c>
      <c r="D57">
        <v>35.700000000000003</v>
      </c>
      <c r="E57">
        <v>0</v>
      </c>
      <c r="F57">
        <v>0</v>
      </c>
      <c r="G57">
        <v>65.16</v>
      </c>
      <c r="H57">
        <v>0</v>
      </c>
      <c r="I57">
        <v>0</v>
      </c>
      <c r="J57">
        <v>83.296000000000006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102.75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346.5</v>
      </c>
      <c r="V57">
        <v>14.253199</v>
      </c>
      <c r="W57">
        <v>42.49</v>
      </c>
      <c r="X57">
        <v>147.515625</v>
      </c>
      <c r="Y57">
        <v>0</v>
      </c>
      <c r="Z57">
        <v>13.041600000000001</v>
      </c>
      <c r="AA57">
        <v>42.14808</v>
      </c>
      <c r="AB57">
        <v>39.510120000000001</v>
      </c>
      <c r="AC57">
        <v>29.062808</v>
      </c>
      <c r="AD57">
        <v>0</v>
      </c>
      <c r="AE57">
        <v>49.436556000000003</v>
      </c>
      <c r="AF57">
        <v>8.8740000000000006</v>
      </c>
      <c r="AG57">
        <v>39.836399999999998</v>
      </c>
      <c r="AH57">
        <v>132.58000000000001</v>
      </c>
      <c r="AI57">
        <v>0</v>
      </c>
      <c r="AJ57">
        <v>0</v>
      </c>
      <c r="AK57">
        <v>51.140700000000002</v>
      </c>
      <c r="AL57">
        <v>83.664000000000001</v>
      </c>
      <c r="AM57">
        <v>10.557359999999999</v>
      </c>
      <c r="AN57">
        <v>1.0521499999999999</v>
      </c>
      <c r="AO57">
        <v>11.172000000000001</v>
      </c>
      <c r="AP57">
        <v>12.169499999999999</v>
      </c>
      <c r="AQ57">
        <v>0</v>
      </c>
      <c r="AR57">
        <v>8.8320000000000007</v>
      </c>
      <c r="AS57">
        <v>10.7616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3257.7466859999995</v>
      </c>
    </row>
    <row r="58" spans="1:117">
      <c r="A58" t="s">
        <v>100</v>
      </c>
      <c r="B58">
        <v>0</v>
      </c>
      <c r="C58">
        <v>0</v>
      </c>
      <c r="D58">
        <v>35.700000000000003</v>
      </c>
      <c r="E58">
        <v>0</v>
      </c>
      <c r="F58">
        <v>0</v>
      </c>
      <c r="G58">
        <v>65.16</v>
      </c>
      <c r="H58">
        <v>0</v>
      </c>
      <c r="I58">
        <v>0</v>
      </c>
      <c r="J58">
        <v>83.296000000000006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102.75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346.5</v>
      </c>
      <c r="V58">
        <v>14.253199</v>
      </c>
      <c r="W58">
        <v>42.49</v>
      </c>
      <c r="X58">
        <v>147.515625</v>
      </c>
      <c r="Y58">
        <v>0</v>
      </c>
      <c r="Z58">
        <v>13.041600000000001</v>
      </c>
      <c r="AA58">
        <v>42.14808</v>
      </c>
      <c r="AB58">
        <v>39.510120000000001</v>
      </c>
      <c r="AC58">
        <v>29.062808</v>
      </c>
      <c r="AD58">
        <v>0</v>
      </c>
      <c r="AE58">
        <v>49.436556000000003</v>
      </c>
      <c r="AF58">
        <v>8.8740000000000006</v>
      </c>
      <c r="AG58">
        <v>39.836399999999998</v>
      </c>
      <c r="AH58">
        <v>132.58000000000001</v>
      </c>
      <c r="AI58">
        <v>0</v>
      </c>
      <c r="AJ58">
        <v>0</v>
      </c>
      <c r="AK58">
        <v>51.140700000000002</v>
      </c>
      <c r="AL58">
        <v>83.664000000000001</v>
      </c>
      <c r="AM58">
        <v>10.557359999999999</v>
      </c>
      <c r="AN58">
        <v>1.0521499999999999</v>
      </c>
      <c r="AO58">
        <v>11.172000000000001</v>
      </c>
      <c r="AP58">
        <v>12.169499999999999</v>
      </c>
      <c r="AQ58">
        <v>0</v>
      </c>
      <c r="AR58">
        <v>8.8320000000000007</v>
      </c>
      <c r="AS58">
        <v>10.7616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3257.7466859999995</v>
      </c>
    </row>
    <row r="59" spans="1:117">
      <c r="A59" t="s">
        <v>101</v>
      </c>
      <c r="B59">
        <v>0</v>
      </c>
      <c r="C59">
        <v>0</v>
      </c>
      <c r="D59">
        <v>34.65</v>
      </c>
      <c r="E59">
        <v>0</v>
      </c>
      <c r="F59">
        <v>0</v>
      </c>
      <c r="G59">
        <v>65.16</v>
      </c>
      <c r="H59">
        <v>0</v>
      </c>
      <c r="I59">
        <v>0</v>
      </c>
      <c r="J59">
        <v>83.296000000000006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102.75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346.5</v>
      </c>
      <c r="V59">
        <v>14.253199</v>
      </c>
      <c r="W59">
        <v>42.49</v>
      </c>
      <c r="X59">
        <v>147.515625</v>
      </c>
      <c r="Y59">
        <v>0</v>
      </c>
      <c r="Z59">
        <v>13.041600000000001</v>
      </c>
      <c r="AA59">
        <v>42.14808</v>
      </c>
      <c r="AB59">
        <v>39.510120000000001</v>
      </c>
      <c r="AC59">
        <v>29.062808</v>
      </c>
      <c r="AD59">
        <v>0</v>
      </c>
      <c r="AE59">
        <v>49.436556000000003</v>
      </c>
      <c r="AF59">
        <v>8.8740000000000006</v>
      </c>
      <c r="AG59">
        <v>39.836399999999998</v>
      </c>
      <c r="AH59">
        <v>132.58000000000001</v>
      </c>
      <c r="AI59">
        <v>0</v>
      </c>
      <c r="AJ59">
        <v>0</v>
      </c>
      <c r="AK59">
        <v>51.140700000000002</v>
      </c>
      <c r="AL59">
        <v>83.664000000000001</v>
      </c>
      <c r="AM59">
        <v>10.557359999999999</v>
      </c>
      <c r="AN59">
        <v>1.07128</v>
      </c>
      <c r="AO59">
        <v>11.172000000000001</v>
      </c>
      <c r="AP59">
        <v>12.169499999999999</v>
      </c>
      <c r="AQ59">
        <v>0</v>
      </c>
      <c r="AR59">
        <v>8.8320000000000007</v>
      </c>
      <c r="AS59">
        <v>10.7616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3256.7158159999999</v>
      </c>
    </row>
    <row r="60" spans="1:117">
      <c r="A60" t="s">
        <v>102</v>
      </c>
      <c r="B60">
        <v>0</v>
      </c>
      <c r="C60">
        <v>0</v>
      </c>
      <c r="D60">
        <v>34.65</v>
      </c>
      <c r="E60">
        <v>0</v>
      </c>
      <c r="F60">
        <v>0</v>
      </c>
      <c r="G60">
        <v>65.16</v>
      </c>
      <c r="H60">
        <v>0</v>
      </c>
      <c r="I60">
        <v>0</v>
      </c>
      <c r="J60">
        <v>83.296000000000006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102.75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346.5</v>
      </c>
      <c r="V60">
        <v>14.253199</v>
      </c>
      <c r="W60">
        <v>42.49</v>
      </c>
      <c r="X60">
        <v>147.515625</v>
      </c>
      <c r="Y60">
        <v>0</v>
      </c>
      <c r="Z60">
        <v>13.041600000000001</v>
      </c>
      <c r="AA60">
        <v>42.14808</v>
      </c>
      <c r="AB60">
        <v>39.510120000000001</v>
      </c>
      <c r="AC60">
        <v>29.062808</v>
      </c>
      <c r="AD60">
        <v>0</v>
      </c>
      <c r="AE60">
        <v>49.436556000000003</v>
      </c>
      <c r="AF60">
        <v>8.8740000000000006</v>
      </c>
      <c r="AG60">
        <v>39.836399999999998</v>
      </c>
      <c r="AH60">
        <v>132.58000000000001</v>
      </c>
      <c r="AI60">
        <v>0</v>
      </c>
      <c r="AJ60">
        <v>0</v>
      </c>
      <c r="AK60">
        <v>51.140700000000002</v>
      </c>
      <c r="AL60">
        <v>83.664000000000001</v>
      </c>
      <c r="AM60">
        <v>10.557359999999999</v>
      </c>
      <c r="AN60">
        <v>1.07128</v>
      </c>
      <c r="AO60">
        <v>11.172000000000001</v>
      </c>
      <c r="AP60">
        <v>12.169499999999999</v>
      </c>
      <c r="AQ60">
        <v>0</v>
      </c>
      <c r="AR60">
        <v>8.8320000000000007</v>
      </c>
      <c r="AS60">
        <v>10.7616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3256.7158159999999</v>
      </c>
    </row>
    <row r="61" spans="1:117">
      <c r="A61" t="s">
        <v>103</v>
      </c>
      <c r="B61">
        <v>0</v>
      </c>
      <c r="C61">
        <v>0</v>
      </c>
      <c r="D61">
        <v>34.65</v>
      </c>
      <c r="E61">
        <v>0</v>
      </c>
      <c r="F61">
        <v>0</v>
      </c>
      <c r="G61">
        <v>65.16</v>
      </c>
      <c r="H61">
        <v>0</v>
      </c>
      <c r="I61">
        <v>0</v>
      </c>
      <c r="J61">
        <v>83.296000000000006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102.75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346.5</v>
      </c>
      <c r="V61">
        <v>14.253199</v>
      </c>
      <c r="W61">
        <v>42.49</v>
      </c>
      <c r="X61">
        <v>147.515625</v>
      </c>
      <c r="Y61">
        <v>0</v>
      </c>
      <c r="Z61">
        <v>13.041600000000001</v>
      </c>
      <c r="AA61">
        <v>42.14808</v>
      </c>
      <c r="AB61">
        <v>39.510120000000001</v>
      </c>
      <c r="AC61">
        <v>29.062808</v>
      </c>
      <c r="AD61">
        <v>0</v>
      </c>
      <c r="AE61">
        <v>49.436556000000003</v>
      </c>
      <c r="AF61">
        <v>8.8740000000000006</v>
      </c>
      <c r="AG61">
        <v>39.836399999999998</v>
      </c>
      <c r="AH61">
        <v>140.34540000000001</v>
      </c>
      <c r="AI61">
        <v>0</v>
      </c>
      <c r="AJ61">
        <v>0</v>
      </c>
      <c r="AK61">
        <v>51.140700000000002</v>
      </c>
      <c r="AL61">
        <v>83.664000000000001</v>
      </c>
      <c r="AM61">
        <v>10.557359999999999</v>
      </c>
      <c r="AN61">
        <v>1.07128</v>
      </c>
      <c r="AO61">
        <v>11.76</v>
      </c>
      <c r="AP61">
        <v>12.169499999999999</v>
      </c>
      <c r="AQ61">
        <v>0</v>
      </c>
      <c r="AR61">
        <v>8.8320000000000007</v>
      </c>
      <c r="AS61">
        <v>10.7616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3265.0692160000003</v>
      </c>
    </row>
    <row r="62" spans="1:117">
      <c r="A62" t="s">
        <v>104</v>
      </c>
      <c r="B62">
        <v>0</v>
      </c>
      <c r="C62">
        <v>0</v>
      </c>
      <c r="D62">
        <v>34.65</v>
      </c>
      <c r="E62">
        <v>0</v>
      </c>
      <c r="F62">
        <v>0</v>
      </c>
      <c r="G62">
        <v>65.16</v>
      </c>
      <c r="H62">
        <v>0</v>
      </c>
      <c r="I62">
        <v>0</v>
      </c>
      <c r="J62">
        <v>83.296000000000006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102.75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346.5</v>
      </c>
      <c r="V62">
        <v>14.253199</v>
      </c>
      <c r="W62">
        <v>42.49</v>
      </c>
      <c r="X62">
        <v>147.515625</v>
      </c>
      <c r="Y62">
        <v>0</v>
      </c>
      <c r="Z62">
        <v>13.041600000000001</v>
      </c>
      <c r="AA62">
        <v>42.14808</v>
      </c>
      <c r="AB62">
        <v>39.510120000000001</v>
      </c>
      <c r="AC62">
        <v>29.062808</v>
      </c>
      <c r="AD62">
        <v>0</v>
      </c>
      <c r="AE62">
        <v>49.436556000000003</v>
      </c>
      <c r="AF62">
        <v>8.8740000000000006</v>
      </c>
      <c r="AG62">
        <v>39.836399999999998</v>
      </c>
      <c r="AH62">
        <v>140.34540000000001</v>
      </c>
      <c r="AI62">
        <v>0</v>
      </c>
      <c r="AJ62">
        <v>0</v>
      </c>
      <c r="AK62">
        <v>51.140700000000002</v>
      </c>
      <c r="AL62">
        <v>83.664000000000001</v>
      </c>
      <c r="AM62">
        <v>5.2786799999999996</v>
      </c>
      <c r="AN62">
        <v>1.07128</v>
      </c>
      <c r="AO62">
        <v>11.76</v>
      </c>
      <c r="AP62">
        <v>12.169499999999999</v>
      </c>
      <c r="AQ62">
        <v>0</v>
      </c>
      <c r="AR62">
        <v>8.8320000000000007</v>
      </c>
      <c r="AS62">
        <v>10.7616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3259.7905360000004</v>
      </c>
    </row>
    <row r="63" spans="1:117">
      <c r="A63" t="s">
        <v>105</v>
      </c>
      <c r="B63">
        <v>0</v>
      </c>
      <c r="C63">
        <v>0</v>
      </c>
      <c r="D63">
        <v>34.65</v>
      </c>
      <c r="E63">
        <v>0</v>
      </c>
      <c r="F63">
        <v>0</v>
      </c>
      <c r="G63">
        <v>65.16</v>
      </c>
      <c r="H63">
        <v>0</v>
      </c>
      <c r="I63">
        <v>0</v>
      </c>
      <c r="J63">
        <v>83.296000000000006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102.75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346.5</v>
      </c>
      <c r="V63">
        <v>14.253199</v>
      </c>
      <c r="W63">
        <v>42.49</v>
      </c>
      <c r="X63">
        <v>147.515625</v>
      </c>
      <c r="Y63">
        <v>0</v>
      </c>
      <c r="Z63">
        <v>6.5208000000000004</v>
      </c>
      <c r="AA63">
        <v>42.14808</v>
      </c>
      <c r="AB63">
        <v>39.510120000000001</v>
      </c>
      <c r="AC63">
        <v>29.062808</v>
      </c>
      <c r="AD63">
        <v>0</v>
      </c>
      <c r="AE63">
        <v>49.436556000000003</v>
      </c>
      <c r="AF63">
        <v>8.8740000000000006</v>
      </c>
      <c r="AG63">
        <v>39.836399999999998</v>
      </c>
      <c r="AH63">
        <v>140.34540000000001</v>
      </c>
      <c r="AI63">
        <v>0</v>
      </c>
      <c r="AJ63">
        <v>0</v>
      </c>
      <c r="AK63">
        <v>51.140700000000002</v>
      </c>
      <c r="AL63">
        <v>83.664000000000001</v>
      </c>
      <c r="AM63">
        <v>0</v>
      </c>
      <c r="AN63">
        <v>1.07128</v>
      </c>
      <c r="AO63">
        <v>11.76</v>
      </c>
      <c r="AP63">
        <v>12.169499999999999</v>
      </c>
      <c r="AQ63">
        <v>0</v>
      </c>
      <c r="AR63">
        <v>8.8320000000000007</v>
      </c>
      <c r="AS63">
        <v>10.7616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3247.9910560000003</v>
      </c>
    </row>
    <row r="64" spans="1:117">
      <c r="A64" t="s">
        <v>106</v>
      </c>
      <c r="B64">
        <v>0</v>
      </c>
      <c r="C64">
        <v>0</v>
      </c>
      <c r="D64">
        <v>34.65</v>
      </c>
      <c r="E64">
        <v>0</v>
      </c>
      <c r="F64">
        <v>0</v>
      </c>
      <c r="G64">
        <v>65.16</v>
      </c>
      <c r="H64">
        <v>0</v>
      </c>
      <c r="I64">
        <v>0</v>
      </c>
      <c r="J64">
        <v>83.296000000000006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102.75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346.5</v>
      </c>
      <c r="V64">
        <v>14.253199</v>
      </c>
      <c r="W64">
        <v>42.49</v>
      </c>
      <c r="X64">
        <v>147.515625</v>
      </c>
      <c r="Y64">
        <v>0</v>
      </c>
      <c r="Z64">
        <v>6.5208000000000004</v>
      </c>
      <c r="AA64">
        <v>42.14808</v>
      </c>
      <c r="AB64">
        <v>39.510120000000001</v>
      </c>
      <c r="AC64">
        <v>29.062808</v>
      </c>
      <c r="AD64">
        <v>0</v>
      </c>
      <c r="AE64">
        <v>49.436556000000003</v>
      </c>
      <c r="AF64">
        <v>8.8740000000000006</v>
      </c>
      <c r="AG64">
        <v>39.836399999999998</v>
      </c>
      <c r="AH64">
        <v>140.34540000000001</v>
      </c>
      <c r="AI64">
        <v>0</v>
      </c>
      <c r="AJ64">
        <v>0</v>
      </c>
      <c r="AK64">
        <v>51.140700000000002</v>
      </c>
      <c r="AL64">
        <v>83.664000000000001</v>
      </c>
      <c r="AM64">
        <v>0</v>
      </c>
      <c r="AN64">
        <v>1.07128</v>
      </c>
      <c r="AO64">
        <v>11.76</v>
      </c>
      <c r="AP64">
        <v>12.169499999999999</v>
      </c>
      <c r="AQ64">
        <v>0</v>
      </c>
      <c r="AR64">
        <v>48.576000000000001</v>
      </c>
      <c r="AS64">
        <v>10.7616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3287.7350560000004</v>
      </c>
    </row>
    <row r="65" spans="1:117">
      <c r="A65" t="s">
        <v>107</v>
      </c>
      <c r="B65">
        <v>0</v>
      </c>
      <c r="C65">
        <v>0</v>
      </c>
      <c r="D65">
        <v>34.65</v>
      </c>
      <c r="E65">
        <v>0</v>
      </c>
      <c r="F65">
        <v>0</v>
      </c>
      <c r="G65">
        <v>65.16</v>
      </c>
      <c r="H65">
        <v>0</v>
      </c>
      <c r="I65">
        <v>0</v>
      </c>
      <c r="J65">
        <v>83.296000000000006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102.75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346.5</v>
      </c>
      <c r="V65">
        <v>14.253199</v>
      </c>
      <c r="W65">
        <v>42.49</v>
      </c>
      <c r="X65">
        <v>147.515625</v>
      </c>
      <c r="Y65">
        <v>0</v>
      </c>
      <c r="Z65">
        <v>6.5208000000000004</v>
      </c>
      <c r="AA65">
        <v>42.14808</v>
      </c>
      <c r="AB65">
        <v>39.510120000000001</v>
      </c>
      <c r="AC65">
        <v>29.062808</v>
      </c>
      <c r="AD65">
        <v>0</v>
      </c>
      <c r="AE65">
        <v>49.436556000000003</v>
      </c>
      <c r="AF65">
        <v>8.8740000000000006</v>
      </c>
      <c r="AG65">
        <v>39.836399999999998</v>
      </c>
      <c r="AH65">
        <v>140.34540000000001</v>
      </c>
      <c r="AI65">
        <v>0</v>
      </c>
      <c r="AJ65">
        <v>0</v>
      </c>
      <c r="AK65">
        <v>51.140700000000002</v>
      </c>
      <c r="AL65">
        <v>83.664000000000001</v>
      </c>
      <c r="AM65">
        <v>0</v>
      </c>
      <c r="AN65">
        <v>0</v>
      </c>
      <c r="AO65">
        <v>11.76</v>
      </c>
      <c r="AP65">
        <v>12.169499999999999</v>
      </c>
      <c r="AQ65">
        <v>0</v>
      </c>
      <c r="AR65">
        <v>11.04</v>
      </c>
      <c r="AS65">
        <v>10.089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3248.4551760000004</v>
      </c>
    </row>
    <row r="66" spans="1:117">
      <c r="A66" t="s">
        <v>108</v>
      </c>
      <c r="B66">
        <v>0</v>
      </c>
      <c r="C66">
        <v>0</v>
      </c>
      <c r="D66">
        <v>34.65</v>
      </c>
      <c r="E66">
        <v>0</v>
      </c>
      <c r="F66">
        <v>0</v>
      </c>
      <c r="G66">
        <v>65.16</v>
      </c>
      <c r="H66">
        <v>0</v>
      </c>
      <c r="I66">
        <v>0</v>
      </c>
      <c r="J66">
        <v>83.296000000000006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102.75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346.5</v>
      </c>
      <c r="V66">
        <v>14.253199</v>
      </c>
      <c r="W66">
        <v>42.49</v>
      </c>
      <c r="X66">
        <v>147.515625</v>
      </c>
      <c r="Y66">
        <v>0</v>
      </c>
      <c r="Z66">
        <v>6.5208000000000004</v>
      </c>
      <c r="AA66">
        <v>42.14808</v>
      </c>
      <c r="AB66">
        <v>39.510120000000001</v>
      </c>
      <c r="AC66">
        <v>29.062808</v>
      </c>
      <c r="AD66">
        <v>0</v>
      </c>
      <c r="AE66">
        <v>49.436556000000003</v>
      </c>
      <c r="AF66">
        <v>8.8740000000000006</v>
      </c>
      <c r="AG66">
        <v>39.836399999999998</v>
      </c>
      <c r="AH66">
        <v>140.34540000000001</v>
      </c>
      <c r="AI66">
        <v>0</v>
      </c>
      <c r="AJ66">
        <v>0</v>
      </c>
      <c r="AK66">
        <v>51.140700000000002</v>
      </c>
      <c r="AL66">
        <v>83.664000000000001</v>
      </c>
      <c r="AM66">
        <v>0</v>
      </c>
      <c r="AN66">
        <v>0</v>
      </c>
      <c r="AO66">
        <v>11.76</v>
      </c>
      <c r="AP66">
        <v>12.169499999999999</v>
      </c>
      <c r="AQ66">
        <v>0</v>
      </c>
      <c r="AR66">
        <v>11.04</v>
      </c>
      <c r="AS66">
        <v>10.089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3248.4551760000004</v>
      </c>
    </row>
    <row r="67" spans="1:117">
      <c r="A67" t="s">
        <v>109</v>
      </c>
      <c r="B67">
        <v>0</v>
      </c>
      <c r="C67">
        <v>0</v>
      </c>
      <c r="D67">
        <v>34.65</v>
      </c>
      <c r="E67">
        <v>0</v>
      </c>
      <c r="F67">
        <v>0</v>
      </c>
      <c r="G67">
        <v>65.16</v>
      </c>
      <c r="H67">
        <v>0</v>
      </c>
      <c r="I67">
        <v>0</v>
      </c>
      <c r="J67">
        <v>83.296000000000006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102.75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346.5</v>
      </c>
      <c r="V67">
        <v>14.253199</v>
      </c>
      <c r="W67">
        <v>46.399079999999998</v>
      </c>
      <c r="X67">
        <v>147.515625</v>
      </c>
      <c r="Y67">
        <v>0</v>
      </c>
      <c r="Z67">
        <v>6.5208000000000004</v>
      </c>
      <c r="AA67">
        <v>42.14808</v>
      </c>
      <c r="AB67">
        <v>39.510120000000001</v>
      </c>
      <c r="AC67">
        <v>29.062808</v>
      </c>
      <c r="AD67">
        <v>0</v>
      </c>
      <c r="AE67">
        <v>49.436556000000003</v>
      </c>
      <c r="AF67">
        <v>8.8740000000000006</v>
      </c>
      <c r="AG67">
        <v>39.836399999999998</v>
      </c>
      <c r="AH67">
        <v>132.58000000000001</v>
      </c>
      <c r="AI67">
        <v>0</v>
      </c>
      <c r="AJ67">
        <v>0</v>
      </c>
      <c r="AK67">
        <v>51.140700000000002</v>
      </c>
      <c r="AL67">
        <v>83.664000000000001</v>
      </c>
      <c r="AM67">
        <v>0</v>
      </c>
      <c r="AN67">
        <v>0</v>
      </c>
      <c r="AO67">
        <v>11.76</v>
      </c>
      <c r="AP67">
        <v>12.169499999999999</v>
      </c>
      <c r="AQ67">
        <v>0</v>
      </c>
      <c r="AR67">
        <v>15.456</v>
      </c>
      <c r="AS67">
        <v>10.7616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3249.6874560000006</v>
      </c>
    </row>
    <row r="68" spans="1:117">
      <c r="A68" t="s">
        <v>110</v>
      </c>
      <c r="B68">
        <v>0</v>
      </c>
      <c r="C68">
        <v>0</v>
      </c>
      <c r="D68">
        <v>34.65</v>
      </c>
      <c r="E68">
        <v>0</v>
      </c>
      <c r="F68">
        <v>0</v>
      </c>
      <c r="G68">
        <v>65.16</v>
      </c>
      <c r="H68">
        <v>0</v>
      </c>
      <c r="I68">
        <v>0</v>
      </c>
      <c r="J68">
        <v>83.296000000000006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102.75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346.5</v>
      </c>
      <c r="V68">
        <v>14.253199</v>
      </c>
      <c r="W68">
        <v>46.399079999999998</v>
      </c>
      <c r="X68">
        <v>147.515625</v>
      </c>
      <c r="Y68">
        <v>0</v>
      </c>
      <c r="Z68">
        <v>6.5208000000000004</v>
      </c>
      <c r="AA68">
        <v>42.14808</v>
      </c>
      <c r="AB68">
        <v>39.510120000000001</v>
      </c>
      <c r="AC68">
        <v>29.062808</v>
      </c>
      <c r="AD68">
        <v>0</v>
      </c>
      <c r="AE68">
        <v>49.436556000000003</v>
      </c>
      <c r="AF68">
        <v>8.8740000000000006</v>
      </c>
      <c r="AG68">
        <v>39.836399999999998</v>
      </c>
      <c r="AH68">
        <v>132.58000000000001</v>
      </c>
      <c r="AI68">
        <v>0</v>
      </c>
      <c r="AJ68">
        <v>0</v>
      </c>
      <c r="AK68">
        <v>51.140700000000002</v>
      </c>
      <c r="AL68">
        <v>83.664000000000001</v>
      </c>
      <c r="AM68">
        <v>0</v>
      </c>
      <c r="AN68">
        <v>0</v>
      </c>
      <c r="AO68">
        <v>11.76</v>
      </c>
      <c r="AP68">
        <v>12.169499999999999</v>
      </c>
      <c r="AQ68">
        <v>0</v>
      </c>
      <c r="AR68">
        <v>15.456</v>
      </c>
      <c r="AS68">
        <v>10.7616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3249.6874560000006</v>
      </c>
    </row>
    <row r="69" spans="1:117">
      <c r="A69" t="s">
        <v>111</v>
      </c>
      <c r="B69">
        <v>0</v>
      </c>
      <c r="C69">
        <v>0</v>
      </c>
      <c r="D69">
        <v>34.65</v>
      </c>
      <c r="E69">
        <v>0</v>
      </c>
      <c r="F69">
        <v>0</v>
      </c>
      <c r="G69">
        <v>65.16</v>
      </c>
      <c r="H69">
        <v>0</v>
      </c>
      <c r="I69">
        <v>0</v>
      </c>
      <c r="J69">
        <v>83.296000000000006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102.75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346.5</v>
      </c>
      <c r="V69">
        <v>14.253199</v>
      </c>
      <c r="W69">
        <v>43.704000000000001</v>
      </c>
      <c r="X69">
        <v>147.515625</v>
      </c>
      <c r="Y69">
        <v>0</v>
      </c>
      <c r="Z69">
        <v>6.5208000000000004</v>
      </c>
      <c r="AA69">
        <v>42.14808</v>
      </c>
      <c r="AB69">
        <v>39.510120000000001</v>
      </c>
      <c r="AC69">
        <v>29.062808</v>
      </c>
      <c r="AD69">
        <v>0</v>
      </c>
      <c r="AE69">
        <v>49.436556000000003</v>
      </c>
      <c r="AF69">
        <v>8.8740000000000006</v>
      </c>
      <c r="AG69">
        <v>39.836399999999998</v>
      </c>
      <c r="AH69">
        <v>132.58000000000001</v>
      </c>
      <c r="AI69">
        <v>0</v>
      </c>
      <c r="AJ69">
        <v>0</v>
      </c>
      <c r="AK69">
        <v>51.140700000000002</v>
      </c>
      <c r="AL69">
        <v>83.664000000000001</v>
      </c>
      <c r="AM69">
        <v>0</v>
      </c>
      <c r="AN69">
        <v>0</v>
      </c>
      <c r="AO69">
        <v>11.76</v>
      </c>
      <c r="AP69">
        <v>12.169499999999999</v>
      </c>
      <c r="AQ69">
        <v>0</v>
      </c>
      <c r="AR69">
        <v>15.456</v>
      </c>
      <c r="AS69">
        <v>12.1068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3248.3375760000008</v>
      </c>
    </row>
    <row r="70" spans="1:117">
      <c r="A70" t="s">
        <v>112</v>
      </c>
      <c r="B70">
        <v>0</v>
      </c>
      <c r="C70">
        <v>0</v>
      </c>
      <c r="D70">
        <v>34.65</v>
      </c>
      <c r="E70">
        <v>0</v>
      </c>
      <c r="F70">
        <v>0</v>
      </c>
      <c r="G70">
        <v>65.16</v>
      </c>
      <c r="H70">
        <v>0</v>
      </c>
      <c r="I70">
        <v>0</v>
      </c>
      <c r="J70">
        <v>83.296000000000006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102.75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346.5</v>
      </c>
      <c r="V70">
        <v>14.253199</v>
      </c>
      <c r="W70">
        <v>43.704000000000001</v>
      </c>
      <c r="X70">
        <v>147.515625</v>
      </c>
      <c r="Y70">
        <v>0</v>
      </c>
      <c r="Z70">
        <v>6.5208000000000004</v>
      </c>
      <c r="AA70">
        <v>42.14808</v>
      </c>
      <c r="AB70">
        <v>39.510120000000001</v>
      </c>
      <c r="AC70">
        <v>29.062808</v>
      </c>
      <c r="AD70">
        <v>0</v>
      </c>
      <c r="AE70">
        <v>49.436556000000003</v>
      </c>
      <c r="AF70">
        <v>8.8740000000000006</v>
      </c>
      <c r="AG70">
        <v>39.836399999999998</v>
      </c>
      <c r="AH70">
        <v>132.58000000000001</v>
      </c>
      <c r="AI70">
        <v>0</v>
      </c>
      <c r="AJ70">
        <v>0</v>
      </c>
      <c r="AK70">
        <v>51.140700000000002</v>
      </c>
      <c r="AL70">
        <v>83.664000000000001</v>
      </c>
      <c r="AM70">
        <v>0</v>
      </c>
      <c r="AN70">
        <v>0</v>
      </c>
      <c r="AO70">
        <v>11.76</v>
      </c>
      <c r="AP70">
        <v>12.169499999999999</v>
      </c>
      <c r="AQ70">
        <v>0</v>
      </c>
      <c r="AR70">
        <v>15.456</v>
      </c>
      <c r="AS70">
        <v>12.1068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3248.3375760000008</v>
      </c>
    </row>
    <row r="71" spans="1:117">
      <c r="A71" t="s">
        <v>113</v>
      </c>
      <c r="B71">
        <v>0</v>
      </c>
      <c r="C71">
        <v>0</v>
      </c>
      <c r="D71">
        <v>35.700000000000003</v>
      </c>
      <c r="E71">
        <v>0</v>
      </c>
      <c r="F71">
        <v>0</v>
      </c>
      <c r="G71">
        <v>65.16</v>
      </c>
      <c r="H71">
        <v>0</v>
      </c>
      <c r="I71">
        <v>0</v>
      </c>
      <c r="J71">
        <v>83.296000000000006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102.75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346.5</v>
      </c>
      <c r="V71">
        <v>14.253199</v>
      </c>
      <c r="W71">
        <v>41.883000000000003</v>
      </c>
      <c r="X71">
        <v>147.515625</v>
      </c>
      <c r="Y71">
        <v>0</v>
      </c>
      <c r="Z71">
        <v>0</v>
      </c>
      <c r="AA71">
        <v>42.14808</v>
      </c>
      <c r="AB71">
        <v>39.510120000000001</v>
      </c>
      <c r="AC71">
        <v>29.062808</v>
      </c>
      <c r="AD71">
        <v>0</v>
      </c>
      <c r="AE71">
        <v>49.436556000000003</v>
      </c>
      <c r="AF71">
        <v>8.8740000000000006</v>
      </c>
      <c r="AG71">
        <v>39.836399999999998</v>
      </c>
      <c r="AH71">
        <v>132.58000000000001</v>
      </c>
      <c r="AI71">
        <v>0</v>
      </c>
      <c r="AJ71">
        <v>0</v>
      </c>
      <c r="AK71">
        <v>51.140700000000002</v>
      </c>
      <c r="AL71">
        <v>83.664000000000001</v>
      </c>
      <c r="AM71">
        <v>0</v>
      </c>
      <c r="AN71">
        <v>0</v>
      </c>
      <c r="AO71">
        <v>11.76</v>
      </c>
      <c r="AP71">
        <v>12.169499999999999</v>
      </c>
      <c r="AQ71">
        <v>15.12</v>
      </c>
      <c r="AR71">
        <v>12.144</v>
      </c>
      <c r="AS71">
        <v>13.452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3254.1989760000001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65.16</v>
      </c>
      <c r="H72">
        <v>0</v>
      </c>
      <c r="I72">
        <v>0</v>
      </c>
      <c r="J72">
        <v>83.296000000000006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102.75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346.5</v>
      </c>
      <c r="V72">
        <v>14.253199</v>
      </c>
      <c r="W72">
        <v>41.883000000000003</v>
      </c>
      <c r="X72">
        <v>147.515625</v>
      </c>
      <c r="Y72">
        <v>0</v>
      </c>
      <c r="Z72">
        <v>0</v>
      </c>
      <c r="AA72">
        <v>42.14808</v>
      </c>
      <c r="AB72">
        <v>39.510120000000001</v>
      </c>
      <c r="AC72">
        <v>29.062808</v>
      </c>
      <c r="AD72">
        <v>0</v>
      </c>
      <c r="AE72">
        <v>49.436556000000003</v>
      </c>
      <c r="AF72">
        <v>8.8740000000000006</v>
      </c>
      <c r="AG72">
        <v>39.836399999999998</v>
      </c>
      <c r="AH72">
        <v>132.58000000000001</v>
      </c>
      <c r="AI72">
        <v>0</v>
      </c>
      <c r="AJ72">
        <v>0</v>
      </c>
      <c r="AK72">
        <v>51.140700000000002</v>
      </c>
      <c r="AL72">
        <v>83.664000000000001</v>
      </c>
      <c r="AM72">
        <v>0</v>
      </c>
      <c r="AN72">
        <v>0</v>
      </c>
      <c r="AO72">
        <v>11.76</v>
      </c>
      <c r="AP72">
        <v>12.169499999999999</v>
      </c>
      <c r="AQ72">
        <v>31.122</v>
      </c>
      <c r="AR72">
        <v>12.144</v>
      </c>
      <c r="AS72">
        <v>13.452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3271.2509760000003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65.16</v>
      </c>
      <c r="H73">
        <v>0</v>
      </c>
      <c r="I73">
        <v>0</v>
      </c>
      <c r="J73">
        <v>83.296000000000006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102.75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346.5</v>
      </c>
      <c r="V73">
        <v>14.253199</v>
      </c>
      <c r="W73">
        <v>41.276000000000003</v>
      </c>
      <c r="X73">
        <v>147.515625</v>
      </c>
      <c r="Y73">
        <v>0</v>
      </c>
      <c r="Z73">
        <v>0</v>
      </c>
      <c r="AA73">
        <v>42.14808</v>
      </c>
      <c r="AB73">
        <v>39.510120000000001</v>
      </c>
      <c r="AC73">
        <v>29.062808</v>
      </c>
      <c r="AD73">
        <v>0</v>
      </c>
      <c r="AE73">
        <v>49.436556000000003</v>
      </c>
      <c r="AF73">
        <v>8.8740000000000006</v>
      </c>
      <c r="AG73">
        <v>39.836399999999998</v>
      </c>
      <c r="AH73">
        <v>132.58000000000001</v>
      </c>
      <c r="AI73">
        <v>0</v>
      </c>
      <c r="AJ73">
        <v>0</v>
      </c>
      <c r="AK73">
        <v>51.140700000000002</v>
      </c>
      <c r="AL73">
        <v>83.664000000000001</v>
      </c>
      <c r="AM73">
        <v>0</v>
      </c>
      <c r="AN73">
        <v>0</v>
      </c>
      <c r="AO73">
        <v>11.76</v>
      </c>
      <c r="AP73">
        <v>12.169499999999999</v>
      </c>
      <c r="AQ73">
        <v>31.122</v>
      </c>
      <c r="AR73">
        <v>8.8320000000000007</v>
      </c>
      <c r="AS73">
        <v>13.452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3267.3319760000004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65.16</v>
      </c>
      <c r="H74">
        <v>0</v>
      </c>
      <c r="I74">
        <v>0</v>
      </c>
      <c r="J74">
        <v>83.296000000000006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102.75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346.5</v>
      </c>
      <c r="V74">
        <v>14.253199</v>
      </c>
      <c r="W74">
        <v>41.276000000000003</v>
      </c>
      <c r="X74">
        <v>147.515625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0</v>
      </c>
      <c r="AE74">
        <v>49.436556000000003</v>
      </c>
      <c r="AF74">
        <v>8.8740000000000006</v>
      </c>
      <c r="AG74">
        <v>39.836399999999998</v>
      </c>
      <c r="AH74">
        <v>132.58000000000001</v>
      </c>
      <c r="AI74">
        <v>0</v>
      </c>
      <c r="AJ74">
        <v>0</v>
      </c>
      <c r="AK74">
        <v>51.140700000000002</v>
      </c>
      <c r="AL74">
        <v>83.664000000000001</v>
      </c>
      <c r="AM74">
        <v>0</v>
      </c>
      <c r="AN74">
        <v>0</v>
      </c>
      <c r="AO74">
        <v>11.76</v>
      </c>
      <c r="AP74">
        <v>12.169499999999999</v>
      </c>
      <c r="AQ74">
        <v>45.36</v>
      </c>
      <c r="AR74">
        <v>8.8320000000000007</v>
      </c>
      <c r="AS74">
        <v>13.452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3281.5699760000007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65.16</v>
      </c>
      <c r="H75">
        <v>0</v>
      </c>
      <c r="I75">
        <v>0</v>
      </c>
      <c r="J75">
        <v>83.296000000000006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102.75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346.5</v>
      </c>
      <c r="V75">
        <v>14.253199</v>
      </c>
      <c r="W75">
        <v>43.097000000000001</v>
      </c>
      <c r="X75">
        <v>147.515625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0</v>
      </c>
      <c r="AE75">
        <v>49.436556000000003</v>
      </c>
      <c r="AF75">
        <v>8.8740000000000006</v>
      </c>
      <c r="AG75">
        <v>39.836399999999998</v>
      </c>
      <c r="AH75">
        <v>132.58000000000001</v>
      </c>
      <c r="AI75">
        <v>0</v>
      </c>
      <c r="AJ75">
        <v>0</v>
      </c>
      <c r="AK75">
        <v>51.140700000000002</v>
      </c>
      <c r="AL75">
        <v>83.664000000000001</v>
      </c>
      <c r="AM75">
        <v>0</v>
      </c>
      <c r="AN75">
        <v>0</v>
      </c>
      <c r="AO75">
        <v>11.76</v>
      </c>
      <c r="AP75">
        <v>12.169499999999999</v>
      </c>
      <c r="AQ75">
        <v>45.36</v>
      </c>
      <c r="AR75">
        <v>13.247999999999999</v>
      </c>
      <c r="AS75">
        <v>10.089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3284.4439760000009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65.16</v>
      </c>
      <c r="H76">
        <v>0</v>
      </c>
      <c r="I76">
        <v>0</v>
      </c>
      <c r="J76">
        <v>83.296000000000006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102.75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346.5</v>
      </c>
      <c r="V76">
        <v>14.253199</v>
      </c>
      <c r="W76">
        <v>43.097000000000001</v>
      </c>
      <c r="X76">
        <v>147.515625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0</v>
      </c>
      <c r="AE76">
        <v>49.436556000000003</v>
      </c>
      <c r="AF76">
        <v>8.8740000000000006</v>
      </c>
      <c r="AG76">
        <v>39.836399999999998</v>
      </c>
      <c r="AH76">
        <v>132.58000000000001</v>
      </c>
      <c r="AI76">
        <v>0</v>
      </c>
      <c r="AJ76">
        <v>0</v>
      </c>
      <c r="AK76">
        <v>51.140700000000002</v>
      </c>
      <c r="AL76">
        <v>83.664000000000001</v>
      </c>
      <c r="AM76">
        <v>0</v>
      </c>
      <c r="AN76">
        <v>0</v>
      </c>
      <c r="AO76">
        <v>11.76</v>
      </c>
      <c r="AP76">
        <v>12.169499999999999</v>
      </c>
      <c r="AQ76">
        <v>45.36</v>
      </c>
      <c r="AR76">
        <v>13.247999999999999</v>
      </c>
      <c r="AS76">
        <v>10.089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3284.4439760000009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65.16</v>
      </c>
      <c r="H77">
        <v>0</v>
      </c>
      <c r="I77">
        <v>0</v>
      </c>
      <c r="J77">
        <v>83.296000000000006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102.75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346.5</v>
      </c>
      <c r="V77">
        <v>14.253199</v>
      </c>
      <c r="W77">
        <v>43.097000000000001</v>
      </c>
      <c r="X77">
        <v>147.515625</v>
      </c>
      <c r="Y77">
        <v>0</v>
      </c>
      <c r="Z77">
        <v>2.2000000000000002</v>
      </c>
      <c r="AA77">
        <v>42.14808</v>
      </c>
      <c r="AB77">
        <v>39.510120000000001</v>
      </c>
      <c r="AC77">
        <v>29.062808</v>
      </c>
      <c r="AD77">
        <v>0</v>
      </c>
      <c r="AE77">
        <v>49.436556000000003</v>
      </c>
      <c r="AF77">
        <v>8.8740000000000006</v>
      </c>
      <c r="AG77">
        <v>39.836399999999998</v>
      </c>
      <c r="AH77">
        <v>132.58000000000001</v>
      </c>
      <c r="AI77">
        <v>0</v>
      </c>
      <c r="AJ77">
        <v>0</v>
      </c>
      <c r="AK77">
        <v>51.140700000000002</v>
      </c>
      <c r="AL77">
        <v>83.664000000000001</v>
      </c>
      <c r="AM77">
        <v>5.2253600000000002</v>
      </c>
      <c r="AN77">
        <v>0</v>
      </c>
      <c r="AO77">
        <v>10.29</v>
      </c>
      <c r="AP77">
        <v>12.169499999999999</v>
      </c>
      <c r="AQ77">
        <v>62.244</v>
      </c>
      <c r="AR77">
        <v>19.872</v>
      </c>
      <c r="AS77">
        <v>13.452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3317.2703360000005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65.16</v>
      </c>
      <c r="H78">
        <v>0</v>
      </c>
      <c r="I78">
        <v>0</v>
      </c>
      <c r="J78">
        <v>83.296000000000006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102.75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346.5</v>
      </c>
      <c r="V78">
        <v>14.253199</v>
      </c>
      <c r="W78">
        <v>43.097000000000001</v>
      </c>
      <c r="X78">
        <v>147.515625</v>
      </c>
      <c r="Y78">
        <v>0</v>
      </c>
      <c r="Z78">
        <v>2.2000000000000002</v>
      </c>
      <c r="AA78">
        <v>42.14808</v>
      </c>
      <c r="AB78">
        <v>39.510120000000001</v>
      </c>
      <c r="AC78">
        <v>29.062808</v>
      </c>
      <c r="AD78">
        <v>0</v>
      </c>
      <c r="AE78">
        <v>49.436556000000003</v>
      </c>
      <c r="AF78">
        <v>17.748000000000001</v>
      </c>
      <c r="AG78">
        <v>39.836399999999998</v>
      </c>
      <c r="AH78">
        <v>132.58000000000001</v>
      </c>
      <c r="AI78">
        <v>0</v>
      </c>
      <c r="AJ78">
        <v>0</v>
      </c>
      <c r="AK78">
        <v>51.140700000000002</v>
      </c>
      <c r="AL78">
        <v>83.664000000000001</v>
      </c>
      <c r="AM78">
        <v>10.557359999999999</v>
      </c>
      <c r="AN78">
        <v>0</v>
      </c>
      <c r="AO78">
        <v>10.29</v>
      </c>
      <c r="AP78">
        <v>12.169499999999999</v>
      </c>
      <c r="AQ78">
        <v>62.244</v>
      </c>
      <c r="AR78">
        <v>19.872</v>
      </c>
      <c r="AS78">
        <v>13.452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3331.4763360000006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65.16</v>
      </c>
      <c r="H79">
        <v>0</v>
      </c>
      <c r="I79">
        <v>0</v>
      </c>
      <c r="J79">
        <v>83.296000000000006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102.75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346.5</v>
      </c>
      <c r="V79">
        <v>14.253199</v>
      </c>
      <c r="W79">
        <v>43.097000000000001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0</v>
      </c>
      <c r="AE79">
        <v>49.436556000000003</v>
      </c>
      <c r="AF79">
        <v>29.58</v>
      </c>
      <c r="AG79">
        <v>39.836399999999998</v>
      </c>
      <c r="AH79">
        <v>140.34540000000001</v>
      </c>
      <c r="AI79">
        <v>0</v>
      </c>
      <c r="AJ79">
        <v>0</v>
      </c>
      <c r="AK79">
        <v>51.140700000000002</v>
      </c>
      <c r="AL79">
        <v>83.664000000000001</v>
      </c>
      <c r="AM79">
        <v>15.804048</v>
      </c>
      <c r="AN79">
        <v>0</v>
      </c>
      <c r="AO79">
        <v>10.29</v>
      </c>
      <c r="AP79">
        <v>12.169499999999999</v>
      </c>
      <c r="AQ79">
        <v>62.244</v>
      </c>
      <c r="AR79">
        <v>19.872</v>
      </c>
      <c r="AS79">
        <v>14.7972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3375.1270240000008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65.16</v>
      </c>
      <c r="H80">
        <v>0</v>
      </c>
      <c r="I80">
        <v>0</v>
      </c>
      <c r="J80">
        <v>83.296000000000006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102.75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346.5</v>
      </c>
      <c r="V80">
        <v>14.253199</v>
      </c>
      <c r="W80">
        <v>43.097000000000001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0</v>
      </c>
      <c r="AE80">
        <v>49.436556000000003</v>
      </c>
      <c r="AF80">
        <v>29.58</v>
      </c>
      <c r="AG80">
        <v>39.836399999999998</v>
      </c>
      <c r="AH80">
        <v>140.34540000000001</v>
      </c>
      <c r="AI80">
        <v>0</v>
      </c>
      <c r="AJ80">
        <v>0</v>
      </c>
      <c r="AK80">
        <v>51.140700000000002</v>
      </c>
      <c r="AL80">
        <v>83.664000000000001</v>
      </c>
      <c r="AM80">
        <v>15.804048</v>
      </c>
      <c r="AN80">
        <v>0</v>
      </c>
      <c r="AO80">
        <v>10.29</v>
      </c>
      <c r="AP80">
        <v>12.169499999999999</v>
      </c>
      <c r="AQ80">
        <v>62.244</v>
      </c>
      <c r="AR80">
        <v>19.872</v>
      </c>
      <c r="AS80">
        <v>14.7972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3375.1270240000008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65.16</v>
      </c>
      <c r="H81">
        <v>0</v>
      </c>
      <c r="I81">
        <v>0</v>
      </c>
      <c r="J81">
        <v>83.296000000000006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102.75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346.5</v>
      </c>
      <c r="V81">
        <v>14.253199</v>
      </c>
      <c r="W81">
        <v>43.097000000000001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0</v>
      </c>
      <c r="AE81">
        <v>49.436556000000003</v>
      </c>
      <c r="AF81">
        <v>29.58</v>
      </c>
      <c r="AG81">
        <v>39.836399999999998</v>
      </c>
      <c r="AH81">
        <v>140.34540000000001</v>
      </c>
      <c r="AI81">
        <v>0</v>
      </c>
      <c r="AJ81">
        <v>0</v>
      </c>
      <c r="AK81">
        <v>51.140700000000002</v>
      </c>
      <c r="AL81">
        <v>83.664000000000001</v>
      </c>
      <c r="AM81">
        <v>15.804048</v>
      </c>
      <c r="AN81">
        <v>0</v>
      </c>
      <c r="AO81">
        <v>10.29</v>
      </c>
      <c r="AP81">
        <v>12.169499999999999</v>
      </c>
      <c r="AQ81">
        <v>62.244</v>
      </c>
      <c r="AR81">
        <v>15.456</v>
      </c>
      <c r="AS81">
        <v>14.7972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3370.7110240000011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65.16</v>
      </c>
      <c r="H82">
        <v>0</v>
      </c>
      <c r="I82">
        <v>0</v>
      </c>
      <c r="J82">
        <v>83.296000000000006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102.75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346.5</v>
      </c>
      <c r="V82">
        <v>14.253199</v>
      </c>
      <c r="W82">
        <v>43.097000000000001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0</v>
      </c>
      <c r="AE82">
        <v>49.436556000000003</v>
      </c>
      <c r="AF82">
        <v>29.58</v>
      </c>
      <c r="AG82">
        <v>39.836399999999998</v>
      </c>
      <c r="AH82">
        <v>140.34540000000001</v>
      </c>
      <c r="AI82">
        <v>0</v>
      </c>
      <c r="AJ82">
        <v>0</v>
      </c>
      <c r="AK82">
        <v>51.140700000000002</v>
      </c>
      <c r="AL82">
        <v>83.664000000000001</v>
      </c>
      <c r="AM82">
        <v>15.804048</v>
      </c>
      <c r="AN82">
        <v>0</v>
      </c>
      <c r="AO82">
        <v>10.29</v>
      </c>
      <c r="AP82">
        <v>12.169499999999999</v>
      </c>
      <c r="AQ82">
        <v>62.244</v>
      </c>
      <c r="AR82">
        <v>15.456</v>
      </c>
      <c r="AS82">
        <v>14.7972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3370.7110240000011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65.16</v>
      </c>
      <c r="H83">
        <v>0</v>
      </c>
      <c r="I83">
        <v>0</v>
      </c>
      <c r="J83">
        <v>83.296000000000006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102.75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346.5</v>
      </c>
      <c r="V83">
        <v>14.253199</v>
      </c>
      <c r="W83">
        <v>43.097000000000001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0</v>
      </c>
      <c r="AE83">
        <v>49.436556000000003</v>
      </c>
      <c r="AF83">
        <v>29.58</v>
      </c>
      <c r="AG83">
        <v>39.836399999999998</v>
      </c>
      <c r="AH83">
        <v>140.34540000000001</v>
      </c>
      <c r="AI83">
        <v>0</v>
      </c>
      <c r="AJ83">
        <v>0</v>
      </c>
      <c r="AK83">
        <v>51.140700000000002</v>
      </c>
      <c r="AL83">
        <v>83.664000000000001</v>
      </c>
      <c r="AM83">
        <v>15.804048</v>
      </c>
      <c r="AN83">
        <v>0.95650000000000002</v>
      </c>
      <c r="AO83">
        <v>8.82</v>
      </c>
      <c r="AP83">
        <v>12.169499999999999</v>
      </c>
      <c r="AQ83">
        <v>62.244</v>
      </c>
      <c r="AR83">
        <v>48.576000000000001</v>
      </c>
      <c r="AS83">
        <v>14.7972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3403.317524000001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65.16</v>
      </c>
      <c r="H84">
        <v>0</v>
      </c>
      <c r="I84">
        <v>0</v>
      </c>
      <c r="J84">
        <v>83.296000000000006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102.75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346.5</v>
      </c>
      <c r="V84">
        <v>14.253199</v>
      </c>
      <c r="W84">
        <v>43.097000000000001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0</v>
      </c>
      <c r="AE84">
        <v>49.436556000000003</v>
      </c>
      <c r="AF84">
        <v>29.58</v>
      </c>
      <c r="AG84">
        <v>39.836399999999998</v>
      </c>
      <c r="AH84">
        <v>140.34540000000001</v>
      </c>
      <c r="AI84">
        <v>0</v>
      </c>
      <c r="AJ84">
        <v>0</v>
      </c>
      <c r="AK84">
        <v>51.140700000000002</v>
      </c>
      <c r="AL84">
        <v>83.664000000000001</v>
      </c>
      <c r="AM84">
        <v>15.804048</v>
      </c>
      <c r="AN84">
        <v>0.95650000000000002</v>
      </c>
      <c r="AO84">
        <v>8.82</v>
      </c>
      <c r="AP84">
        <v>12.169499999999999</v>
      </c>
      <c r="AQ84">
        <v>62.244</v>
      </c>
      <c r="AR84">
        <v>48.576000000000001</v>
      </c>
      <c r="AS84">
        <v>14.7972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3403.317524000001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65.16</v>
      </c>
      <c r="H85">
        <v>0</v>
      </c>
      <c r="I85">
        <v>0</v>
      </c>
      <c r="J85">
        <v>83.296000000000006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102.75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346.5</v>
      </c>
      <c r="V85">
        <v>14.253199</v>
      </c>
      <c r="W85">
        <v>42.49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0</v>
      </c>
      <c r="AE85">
        <v>49.436556000000003</v>
      </c>
      <c r="AF85">
        <v>29.58</v>
      </c>
      <c r="AG85">
        <v>39.836399999999998</v>
      </c>
      <c r="AH85">
        <v>140.34540000000001</v>
      </c>
      <c r="AI85">
        <v>0</v>
      </c>
      <c r="AJ85">
        <v>0</v>
      </c>
      <c r="AK85">
        <v>51.140700000000002</v>
      </c>
      <c r="AL85">
        <v>83.664000000000001</v>
      </c>
      <c r="AM85">
        <v>15.804048</v>
      </c>
      <c r="AN85">
        <v>0.95650000000000002</v>
      </c>
      <c r="AO85">
        <v>8.82</v>
      </c>
      <c r="AP85">
        <v>12.169499999999999</v>
      </c>
      <c r="AQ85">
        <v>62.244</v>
      </c>
      <c r="AR85">
        <v>11.04</v>
      </c>
      <c r="AS85">
        <v>14.7972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3365.1745240000005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65.16</v>
      </c>
      <c r="H86">
        <v>0</v>
      </c>
      <c r="I86">
        <v>0</v>
      </c>
      <c r="J86">
        <v>83.296000000000006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102.75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346.5</v>
      </c>
      <c r="V86">
        <v>14.253199</v>
      </c>
      <c r="W86">
        <v>42.49</v>
      </c>
      <c r="X86">
        <v>147.515625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0</v>
      </c>
      <c r="AE86">
        <v>49.436556000000003</v>
      </c>
      <c r="AF86">
        <v>26.622</v>
      </c>
      <c r="AG86">
        <v>39.836399999999998</v>
      </c>
      <c r="AH86">
        <v>132.58000000000001</v>
      </c>
      <c r="AI86">
        <v>0</v>
      </c>
      <c r="AJ86">
        <v>0</v>
      </c>
      <c r="AK86">
        <v>51.140700000000002</v>
      </c>
      <c r="AL86">
        <v>83.664000000000001</v>
      </c>
      <c r="AM86">
        <v>15.804048</v>
      </c>
      <c r="AN86">
        <v>0.95650000000000002</v>
      </c>
      <c r="AO86">
        <v>8.82</v>
      </c>
      <c r="AP86">
        <v>12.169499999999999</v>
      </c>
      <c r="AQ86">
        <v>58.527000000000001</v>
      </c>
      <c r="AR86">
        <v>11.04</v>
      </c>
      <c r="AS86">
        <v>14.7972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3333.2727239999999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65.16</v>
      </c>
      <c r="H87">
        <v>0</v>
      </c>
      <c r="I87">
        <v>0</v>
      </c>
      <c r="J87">
        <v>83.296000000000006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102.75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346.5</v>
      </c>
      <c r="V87">
        <v>14.253199</v>
      </c>
      <c r="W87">
        <v>42.49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0</v>
      </c>
      <c r="AE87">
        <v>49.436556000000003</v>
      </c>
      <c r="AF87">
        <v>26.622</v>
      </c>
      <c r="AG87">
        <v>39.836399999999998</v>
      </c>
      <c r="AH87">
        <v>132.58000000000001</v>
      </c>
      <c r="AI87">
        <v>0</v>
      </c>
      <c r="AJ87">
        <v>0</v>
      </c>
      <c r="AK87">
        <v>51.140700000000002</v>
      </c>
      <c r="AL87">
        <v>83.664000000000001</v>
      </c>
      <c r="AM87">
        <v>15.804048</v>
      </c>
      <c r="AN87">
        <v>0.95650000000000002</v>
      </c>
      <c r="AO87">
        <v>8.82</v>
      </c>
      <c r="AP87">
        <v>12.169499999999999</v>
      </c>
      <c r="AQ87">
        <v>58.527000000000001</v>
      </c>
      <c r="AR87">
        <v>11.04</v>
      </c>
      <c r="AS87">
        <v>10.089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3328.5645239999999</v>
      </c>
    </row>
    <row r="88" spans="1:117">
      <c r="A88" t="s">
        <v>130</v>
      </c>
      <c r="B88">
        <v>0</v>
      </c>
      <c r="C88">
        <v>0</v>
      </c>
      <c r="D88">
        <v>36.75</v>
      </c>
      <c r="E88">
        <v>0</v>
      </c>
      <c r="F88">
        <v>0</v>
      </c>
      <c r="G88">
        <v>65.16</v>
      </c>
      <c r="H88">
        <v>0</v>
      </c>
      <c r="I88">
        <v>0</v>
      </c>
      <c r="J88">
        <v>83.296000000000006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102.75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346.5</v>
      </c>
      <c r="V88">
        <v>14.253199</v>
      </c>
      <c r="W88">
        <v>42.49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0</v>
      </c>
      <c r="AE88">
        <v>49.436556000000003</v>
      </c>
      <c r="AF88">
        <v>26.622</v>
      </c>
      <c r="AG88">
        <v>39.836399999999998</v>
      </c>
      <c r="AH88">
        <v>132.58000000000001</v>
      </c>
      <c r="AI88">
        <v>0</v>
      </c>
      <c r="AJ88">
        <v>0</v>
      </c>
      <c r="AK88">
        <v>51.140700000000002</v>
      </c>
      <c r="AL88">
        <v>83.664000000000001</v>
      </c>
      <c r="AM88">
        <v>15.804048</v>
      </c>
      <c r="AN88">
        <v>0.95650000000000002</v>
      </c>
      <c r="AO88">
        <v>8.82</v>
      </c>
      <c r="AP88">
        <v>12.169499999999999</v>
      </c>
      <c r="AQ88">
        <v>58.527000000000001</v>
      </c>
      <c r="AR88">
        <v>11.04</v>
      </c>
      <c r="AS88">
        <v>10.089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3328.5645239999999</v>
      </c>
    </row>
    <row r="89" spans="1:117">
      <c r="A89" t="s">
        <v>131</v>
      </c>
      <c r="B89">
        <v>0</v>
      </c>
      <c r="C89">
        <v>0</v>
      </c>
      <c r="D89">
        <v>36.75</v>
      </c>
      <c r="E89">
        <v>0</v>
      </c>
      <c r="F89">
        <v>0</v>
      </c>
      <c r="G89">
        <v>65.16</v>
      </c>
      <c r="H89">
        <v>0</v>
      </c>
      <c r="I89">
        <v>0</v>
      </c>
      <c r="J89">
        <v>83.296000000000006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102.75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346.5</v>
      </c>
      <c r="V89">
        <v>14.253199</v>
      </c>
      <c r="W89">
        <v>42.49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0</v>
      </c>
      <c r="AE89">
        <v>49.436556000000003</v>
      </c>
      <c r="AF89">
        <v>26.622</v>
      </c>
      <c r="AG89">
        <v>39.836399999999998</v>
      </c>
      <c r="AH89">
        <v>132.58000000000001</v>
      </c>
      <c r="AI89">
        <v>0</v>
      </c>
      <c r="AJ89">
        <v>0</v>
      </c>
      <c r="AK89">
        <v>51.140700000000002</v>
      </c>
      <c r="AL89">
        <v>83.664000000000001</v>
      </c>
      <c r="AM89">
        <v>15.804048</v>
      </c>
      <c r="AN89">
        <v>0.95650000000000002</v>
      </c>
      <c r="AO89">
        <v>8.82</v>
      </c>
      <c r="AP89">
        <v>12.169499999999999</v>
      </c>
      <c r="AQ89">
        <v>58.527000000000001</v>
      </c>
      <c r="AR89">
        <v>11.04</v>
      </c>
      <c r="AS89">
        <v>10.089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3328.5645239999999</v>
      </c>
    </row>
    <row r="90" spans="1:117">
      <c r="A90" t="s">
        <v>132</v>
      </c>
      <c r="B90">
        <v>0</v>
      </c>
      <c r="C90">
        <v>0</v>
      </c>
      <c r="D90">
        <v>36.75</v>
      </c>
      <c r="E90">
        <v>0</v>
      </c>
      <c r="F90">
        <v>0</v>
      </c>
      <c r="G90">
        <v>65.16</v>
      </c>
      <c r="H90">
        <v>0</v>
      </c>
      <c r="I90">
        <v>0</v>
      </c>
      <c r="J90">
        <v>83.296000000000006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102.75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346.5</v>
      </c>
      <c r="V90">
        <v>14.253199</v>
      </c>
      <c r="W90">
        <v>42.49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0</v>
      </c>
      <c r="AE90">
        <v>49.436556000000003</v>
      </c>
      <c r="AF90">
        <v>29.58</v>
      </c>
      <c r="AG90">
        <v>39.836399999999998</v>
      </c>
      <c r="AH90">
        <v>140.34540000000001</v>
      </c>
      <c r="AI90">
        <v>0</v>
      </c>
      <c r="AJ90">
        <v>0</v>
      </c>
      <c r="AK90">
        <v>51.140700000000002</v>
      </c>
      <c r="AL90">
        <v>83.664000000000001</v>
      </c>
      <c r="AM90">
        <v>15.804048</v>
      </c>
      <c r="AN90">
        <v>0.95650000000000002</v>
      </c>
      <c r="AO90">
        <v>8.82</v>
      </c>
      <c r="AP90">
        <v>12.169499999999999</v>
      </c>
      <c r="AQ90">
        <v>62.244</v>
      </c>
      <c r="AR90">
        <v>48.576000000000001</v>
      </c>
      <c r="AS90">
        <v>10.089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3391.3825240000006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65.16</v>
      </c>
      <c r="H91">
        <v>0</v>
      </c>
      <c r="I91">
        <v>0</v>
      </c>
      <c r="J91">
        <v>83.296000000000006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102.75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346.5</v>
      </c>
      <c r="V91">
        <v>14.253199</v>
      </c>
      <c r="W91">
        <v>42.49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0</v>
      </c>
      <c r="AE91">
        <v>49.436556000000003</v>
      </c>
      <c r="AF91">
        <v>29.58</v>
      </c>
      <c r="AG91">
        <v>39.836399999999998</v>
      </c>
      <c r="AH91">
        <v>140.34540000000001</v>
      </c>
      <c r="AI91">
        <v>0</v>
      </c>
      <c r="AJ91">
        <v>0</v>
      </c>
      <c r="AK91">
        <v>51.140700000000002</v>
      </c>
      <c r="AL91">
        <v>83.664000000000001</v>
      </c>
      <c r="AM91">
        <v>15.804048</v>
      </c>
      <c r="AN91">
        <v>0.95650000000000002</v>
      </c>
      <c r="AO91">
        <v>8.82</v>
      </c>
      <c r="AP91">
        <v>12.169499999999999</v>
      </c>
      <c r="AQ91">
        <v>62.244</v>
      </c>
      <c r="AR91">
        <v>8.8320000000000007</v>
      </c>
      <c r="AS91">
        <v>10.089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3352.6885240000001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65.16</v>
      </c>
      <c r="H92">
        <v>0</v>
      </c>
      <c r="I92">
        <v>0</v>
      </c>
      <c r="J92">
        <v>83.296000000000006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102.75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346.5</v>
      </c>
      <c r="V92">
        <v>14.253199</v>
      </c>
      <c r="W92">
        <v>42.49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0</v>
      </c>
      <c r="AE92">
        <v>49.436556000000003</v>
      </c>
      <c r="AF92">
        <v>29.58</v>
      </c>
      <c r="AG92">
        <v>39.836399999999998</v>
      </c>
      <c r="AH92">
        <v>140.34540000000001</v>
      </c>
      <c r="AI92">
        <v>0</v>
      </c>
      <c r="AJ92">
        <v>0</v>
      </c>
      <c r="AK92">
        <v>51.140700000000002</v>
      </c>
      <c r="AL92">
        <v>83.664000000000001</v>
      </c>
      <c r="AM92">
        <v>15.804048</v>
      </c>
      <c r="AN92">
        <v>0.95650000000000002</v>
      </c>
      <c r="AO92">
        <v>8.82</v>
      </c>
      <c r="AP92">
        <v>12.169499999999999</v>
      </c>
      <c r="AQ92">
        <v>62.244</v>
      </c>
      <c r="AR92">
        <v>8.8320000000000007</v>
      </c>
      <c r="AS92">
        <v>10.089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3352.6885240000001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65.16</v>
      </c>
      <c r="H93">
        <v>0</v>
      </c>
      <c r="I93">
        <v>0</v>
      </c>
      <c r="J93">
        <v>83.296000000000006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102.75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346.5</v>
      </c>
      <c r="V93">
        <v>14.253199</v>
      </c>
      <c r="W93">
        <v>42.49</v>
      </c>
      <c r="X93">
        <v>147.515625</v>
      </c>
      <c r="Y93">
        <v>0</v>
      </c>
      <c r="Z93">
        <v>13.041600000000001</v>
      </c>
      <c r="AA93">
        <v>42.14808</v>
      </c>
      <c r="AB93">
        <v>39.510120000000001</v>
      </c>
      <c r="AC93">
        <v>29.062808</v>
      </c>
      <c r="AD93">
        <v>0</v>
      </c>
      <c r="AE93">
        <v>49.436556000000003</v>
      </c>
      <c r="AF93">
        <v>29.58</v>
      </c>
      <c r="AG93">
        <v>39.836399999999998</v>
      </c>
      <c r="AH93">
        <v>140.34540000000001</v>
      </c>
      <c r="AI93">
        <v>0</v>
      </c>
      <c r="AJ93">
        <v>0</v>
      </c>
      <c r="AK93">
        <v>51.140700000000002</v>
      </c>
      <c r="AL93">
        <v>83.082999999999998</v>
      </c>
      <c r="AM93">
        <v>15.804048</v>
      </c>
      <c r="AN93">
        <v>0.95650000000000002</v>
      </c>
      <c r="AO93">
        <v>8.82</v>
      </c>
      <c r="AP93">
        <v>12.169499999999999</v>
      </c>
      <c r="AQ93">
        <v>62.244</v>
      </c>
      <c r="AR93">
        <v>8.8320000000000007</v>
      </c>
      <c r="AS93">
        <v>10.089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3352.107524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65.16</v>
      </c>
      <c r="H94">
        <v>0</v>
      </c>
      <c r="I94">
        <v>0</v>
      </c>
      <c r="J94">
        <v>83.296000000000006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102.75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346.5</v>
      </c>
      <c r="V94">
        <v>14.253199</v>
      </c>
      <c r="W94">
        <v>42.49</v>
      </c>
      <c r="X94">
        <v>147.515625</v>
      </c>
      <c r="Y94">
        <v>0</v>
      </c>
      <c r="Z94">
        <v>13.041600000000001</v>
      </c>
      <c r="AA94">
        <v>42.14808</v>
      </c>
      <c r="AB94">
        <v>39.510120000000001</v>
      </c>
      <c r="AC94">
        <v>29.062808</v>
      </c>
      <c r="AD94">
        <v>0</v>
      </c>
      <c r="AE94">
        <v>49.436556000000003</v>
      </c>
      <c r="AF94">
        <v>29.58</v>
      </c>
      <c r="AG94">
        <v>39.836399999999998</v>
      </c>
      <c r="AH94">
        <v>140.34540000000001</v>
      </c>
      <c r="AI94">
        <v>0</v>
      </c>
      <c r="AJ94">
        <v>0</v>
      </c>
      <c r="AK94">
        <v>51.140700000000002</v>
      </c>
      <c r="AL94">
        <v>83.082999999999998</v>
      </c>
      <c r="AM94">
        <v>15.804048</v>
      </c>
      <c r="AN94">
        <v>0.95650000000000002</v>
      </c>
      <c r="AO94">
        <v>8.82</v>
      </c>
      <c r="AP94">
        <v>12.169499999999999</v>
      </c>
      <c r="AQ94">
        <v>62.244</v>
      </c>
      <c r="AR94">
        <v>15.456</v>
      </c>
      <c r="AS94">
        <v>10.089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3358.7315240000003</v>
      </c>
    </row>
    <row r="95" spans="1:117">
      <c r="A95" t="s">
        <v>137</v>
      </c>
      <c r="B95">
        <v>0</v>
      </c>
      <c r="C95">
        <v>0</v>
      </c>
      <c r="D95">
        <v>38.325000000000003</v>
      </c>
      <c r="E95">
        <v>0</v>
      </c>
      <c r="F95">
        <v>0</v>
      </c>
      <c r="G95">
        <v>65.16</v>
      </c>
      <c r="H95">
        <v>0</v>
      </c>
      <c r="I95">
        <v>0</v>
      </c>
      <c r="J95">
        <v>83.296000000000006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102.75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346.5</v>
      </c>
      <c r="V95">
        <v>14.253199</v>
      </c>
      <c r="W95">
        <v>42.49</v>
      </c>
      <c r="X95">
        <v>147.515625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0</v>
      </c>
      <c r="AE95">
        <v>49.436556000000003</v>
      </c>
      <c r="AF95">
        <v>17.748000000000001</v>
      </c>
      <c r="AG95">
        <v>39.836399999999998</v>
      </c>
      <c r="AH95">
        <v>113.64</v>
      </c>
      <c r="AI95">
        <v>0</v>
      </c>
      <c r="AJ95">
        <v>0</v>
      </c>
      <c r="AK95">
        <v>51.140700000000002</v>
      </c>
      <c r="AL95">
        <v>83.082999999999998</v>
      </c>
      <c r="AM95">
        <v>10.557359999999999</v>
      </c>
      <c r="AN95">
        <v>0.95650000000000002</v>
      </c>
      <c r="AO95">
        <v>8.82</v>
      </c>
      <c r="AP95">
        <v>12.169499999999999</v>
      </c>
      <c r="AQ95">
        <v>60.48</v>
      </c>
      <c r="AR95">
        <v>8.8320000000000007</v>
      </c>
      <c r="AS95">
        <v>10.089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3295.1428359999995</v>
      </c>
    </row>
    <row r="96" spans="1:117">
      <c r="A96" t="s">
        <v>138</v>
      </c>
      <c r="B96">
        <v>0</v>
      </c>
      <c r="C96">
        <v>0</v>
      </c>
      <c r="D96">
        <v>38.325000000000003</v>
      </c>
      <c r="E96">
        <v>0</v>
      </c>
      <c r="F96">
        <v>0</v>
      </c>
      <c r="G96">
        <v>65.16</v>
      </c>
      <c r="H96">
        <v>0</v>
      </c>
      <c r="I96">
        <v>0</v>
      </c>
      <c r="J96">
        <v>83.296000000000006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102.75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346.5</v>
      </c>
      <c r="V96">
        <v>14.253199</v>
      </c>
      <c r="W96">
        <v>42.49</v>
      </c>
      <c r="X96">
        <v>147.515625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0</v>
      </c>
      <c r="AE96">
        <v>49.436556000000003</v>
      </c>
      <c r="AF96">
        <v>8.8740000000000006</v>
      </c>
      <c r="AG96">
        <v>39.836399999999998</v>
      </c>
      <c r="AH96">
        <v>113.64</v>
      </c>
      <c r="AI96">
        <v>0</v>
      </c>
      <c r="AJ96">
        <v>0</v>
      </c>
      <c r="AK96">
        <v>51.140700000000002</v>
      </c>
      <c r="AL96">
        <v>83.082999999999998</v>
      </c>
      <c r="AM96">
        <v>10.557359999999999</v>
      </c>
      <c r="AN96">
        <v>0.95650000000000002</v>
      </c>
      <c r="AO96">
        <v>8.82</v>
      </c>
      <c r="AP96">
        <v>12.169499999999999</v>
      </c>
      <c r="AQ96">
        <v>60.48</v>
      </c>
      <c r="AR96">
        <v>8.8320000000000007</v>
      </c>
      <c r="AS96">
        <v>10.089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3286.2688359999993</v>
      </c>
    </row>
    <row r="97" spans="1:117">
      <c r="A97" t="s">
        <v>139</v>
      </c>
      <c r="B97">
        <v>0</v>
      </c>
      <c r="C97">
        <v>0</v>
      </c>
      <c r="D97">
        <v>38.325000000000003</v>
      </c>
      <c r="E97">
        <v>0</v>
      </c>
      <c r="F97">
        <v>0</v>
      </c>
      <c r="G97">
        <v>65.16</v>
      </c>
      <c r="H97">
        <v>0</v>
      </c>
      <c r="I97">
        <v>0</v>
      </c>
      <c r="J97">
        <v>83.296000000000006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102.75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346.5</v>
      </c>
      <c r="V97">
        <v>14.253199</v>
      </c>
      <c r="W97">
        <v>41.276000000000003</v>
      </c>
      <c r="X97">
        <v>147.515625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0</v>
      </c>
      <c r="AE97">
        <v>49.436556000000003</v>
      </c>
      <c r="AF97">
        <v>8.8740000000000006</v>
      </c>
      <c r="AG97">
        <v>39.836399999999998</v>
      </c>
      <c r="AH97">
        <v>113.64</v>
      </c>
      <c r="AI97">
        <v>0</v>
      </c>
      <c r="AJ97">
        <v>0</v>
      </c>
      <c r="AK97">
        <v>51.140700000000002</v>
      </c>
      <c r="AL97">
        <v>83.082999999999998</v>
      </c>
      <c r="AM97">
        <v>10.557359999999999</v>
      </c>
      <c r="AN97">
        <v>0.95650000000000002</v>
      </c>
      <c r="AO97">
        <v>8.82</v>
      </c>
      <c r="AP97">
        <v>12.169499999999999</v>
      </c>
      <c r="AQ97">
        <v>60.48</v>
      </c>
      <c r="AR97">
        <v>8.8320000000000007</v>
      </c>
      <c r="AS97">
        <v>10.089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3285.0548359999993</v>
      </c>
    </row>
    <row r="98" spans="1:117">
      <c r="A98" t="s">
        <v>140</v>
      </c>
      <c r="B98">
        <v>0</v>
      </c>
      <c r="C98">
        <v>0</v>
      </c>
      <c r="D98">
        <v>38.325000000000003</v>
      </c>
      <c r="E98">
        <v>0</v>
      </c>
      <c r="F98">
        <v>0</v>
      </c>
      <c r="G98">
        <v>65.16</v>
      </c>
      <c r="H98">
        <v>0</v>
      </c>
      <c r="I98">
        <v>0</v>
      </c>
      <c r="J98">
        <v>83.296000000000006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102.75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346.5</v>
      </c>
      <c r="V98">
        <v>14.253199</v>
      </c>
      <c r="W98">
        <v>41.276000000000003</v>
      </c>
      <c r="X98">
        <v>147.515625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0</v>
      </c>
      <c r="AE98">
        <v>49.436556000000003</v>
      </c>
      <c r="AF98">
        <v>8.8740000000000006</v>
      </c>
      <c r="AG98">
        <v>39.836399999999998</v>
      </c>
      <c r="AH98">
        <v>113.64</v>
      </c>
      <c r="AI98">
        <v>0</v>
      </c>
      <c r="AJ98">
        <v>0</v>
      </c>
      <c r="AK98">
        <v>51.140700000000002</v>
      </c>
      <c r="AL98">
        <v>83.082999999999998</v>
      </c>
      <c r="AM98">
        <v>10.557359999999999</v>
      </c>
      <c r="AN98">
        <v>0.95650000000000002</v>
      </c>
      <c r="AO98">
        <v>8.82</v>
      </c>
      <c r="AP98">
        <v>12.169499999999999</v>
      </c>
      <c r="AQ98">
        <v>60.48</v>
      </c>
      <c r="AR98">
        <v>8.8320000000000007</v>
      </c>
      <c r="AS98">
        <v>10.089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3285.0548359999993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0.90431249999999974</v>
      </c>
      <c r="E99">
        <f t="shared" si="2"/>
        <v>0</v>
      </c>
      <c r="F99">
        <f t="shared" si="2"/>
        <v>0</v>
      </c>
      <c r="G99">
        <f t="shared" si="2"/>
        <v>1.5662834999999977</v>
      </c>
      <c r="H99">
        <f t="shared" si="2"/>
        <v>0</v>
      </c>
      <c r="I99">
        <f t="shared" si="2"/>
        <v>0</v>
      </c>
      <c r="J99">
        <f t="shared" si="2"/>
        <v>1.9991040000000022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2.4660000000000002</v>
      </c>
      <c r="Q99">
        <f t="shared" si="2"/>
        <v>0.47963999999999901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8.339400000000003</v>
      </c>
      <c r="V99">
        <f t="shared" si="2"/>
        <v>0.34207677599999992</v>
      </c>
      <c r="W99">
        <f t="shared" si="2"/>
        <v>0.94857103999999925</v>
      </c>
      <c r="X99">
        <f t="shared" si="2"/>
        <v>3.540375</v>
      </c>
      <c r="Y99">
        <f t="shared" si="2"/>
        <v>0</v>
      </c>
      <c r="Z99">
        <f t="shared" si="2"/>
        <v>0.19857365000000016</v>
      </c>
      <c r="AA99">
        <f t="shared" si="2"/>
        <v>0.70908977999999934</v>
      </c>
      <c r="AB99">
        <f t="shared" si="2"/>
        <v>0.94824287999999868</v>
      </c>
      <c r="AC99">
        <f t="shared" si="2"/>
        <v>0.63441105999999969</v>
      </c>
      <c r="AD99">
        <f t="shared" si="2"/>
        <v>0</v>
      </c>
      <c r="AE99">
        <f t="shared" si="2"/>
        <v>1.1864773440000005</v>
      </c>
      <c r="AF99">
        <f t="shared" si="2"/>
        <v>0.29727900000000024</v>
      </c>
      <c r="AG99">
        <f t="shared" si="2"/>
        <v>0.95607360000000108</v>
      </c>
      <c r="AH99">
        <f t="shared" si="2"/>
        <v>3.0221374249999986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2.0053214999999969</v>
      </c>
      <c r="AM99">
        <f t="shared" si="2"/>
        <v>0.13314537200000007</v>
      </c>
      <c r="AN99">
        <f t="shared" si="2"/>
        <v>1.9933460000000021E-2</v>
      </c>
      <c r="AO99">
        <f t="shared" si="2"/>
        <v>0.24784200000000017</v>
      </c>
      <c r="AP99">
        <f t="shared" si="2"/>
        <v>0.29552669999999942</v>
      </c>
      <c r="AQ99">
        <f t="shared" si="2"/>
        <v>0.58249799999999985</v>
      </c>
      <c r="AR99">
        <f t="shared" si="2"/>
        <v>0.36956400000000017</v>
      </c>
      <c r="AS99">
        <f t="shared" si="2"/>
        <v>0.32049389999999989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78.289940998999981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668.15400999999997</v>
      </c>
      <c r="L3">
        <v>646.7251</v>
      </c>
      <c r="M3">
        <v>92</v>
      </c>
      <c r="N3">
        <v>118.125</v>
      </c>
      <c r="O3">
        <v>123.66562500000001</v>
      </c>
      <c r="P3">
        <v>102.733497</v>
      </c>
      <c r="Q3">
        <v>15.2104</v>
      </c>
      <c r="R3">
        <v>42.390099999999997</v>
      </c>
      <c r="S3">
        <v>19.799600000000002</v>
      </c>
      <c r="T3">
        <v>0</v>
      </c>
      <c r="U3">
        <v>347.05312500000002</v>
      </c>
      <c r="V3">
        <v>14.253199</v>
      </c>
      <c r="W3">
        <v>31.564</v>
      </c>
      <c r="X3">
        <v>147.515625</v>
      </c>
      <c r="Y3">
        <v>0</v>
      </c>
      <c r="Z3">
        <v>6.5208000000000004</v>
      </c>
      <c r="AA3">
        <v>28.045000000000002</v>
      </c>
      <c r="AB3">
        <v>39.510120000000001</v>
      </c>
      <c r="AC3">
        <v>29.062808</v>
      </c>
      <c r="AD3">
        <v>0</v>
      </c>
      <c r="AE3">
        <v>49.436556000000003</v>
      </c>
      <c r="AF3">
        <v>8.8740000000000006</v>
      </c>
      <c r="AG3">
        <v>39.836399999999998</v>
      </c>
      <c r="AH3">
        <v>116.9545</v>
      </c>
      <c r="AI3">
        <v>0</v>
      </c>
      <c r="AJ3">
        <v>0</v>
      </c>
      <c r="AK3">
        <v>51.140700000000002</v>
      </c>
      <c r="AL3">
        <v>85.988</v>
      </c>
      <c r="AM3">
        <v>0</v>
      </c>
      <c r="AN3">
        <v>1.03302</v>
      </c>
      <c r="AO3">
        <v>10.29</v>
      </c>
      <c r="AP3">
        <v>13.3224</v>
      </c>
      <c r="AQ3">
        <v>45.36</v>
      </c>
      <c r="AR3">
        <v>48.576000000000001</v>
      </c>
      <c r="AS3">
        <v>32.284799999999997</v>
      </c>
      <c r="AT3">
        <v>20.000008000000001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2995.4243929999993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646.7251</v>
      </c>
      <c r="M4">
        <v>92</v>
      </c>
      <c r="N4">
        <v>118.125</v>
      </c>
      <c r="O4">
        <v>123.66562500000001</v>
      </c>
      <c r="P4">
        <v>102.75</v>
      </c>
      <c r="Q4">
        <v>15.2104</v>
      </c>
      <c r="R4">
        <v>42.390099999999997</v>
      </c>
      <c r="S4">
        <v>19.799600000000002</v>
      </c>
      <c r="T4">
        <v>0</v>
      </c>
      <c r="U4">
        <v>347.0625</v>
      </c>
      <c r="V4">
        <v>14.253199</v>
      </c>
      <c r="W4">
        <v>31.564</v>
      </c>
      <c r="X4">
        <v>147.515625</v>
      </c>
      <c r="Y4">
        <v>0</v>
      </c>
      <c r="Z4">
        <v>6.5208000000000004</v>
      </c>
      <c r="AA4">
        <v>28.045000000000002</v>
      </c>
      <c r="AB4">
        <v>39.510120000000001</v>
      </c>
      <c r="AC4">
        <v>29.062808</v>
      </c>
      <c r="AD4">
        <v>0</v>
      </c>
      <c r="AE4">
        <v>49.436556000000003</v>
      </c>
      <c r="AF4">
        <v>8.8740000000000006</v>
      </c>
      <c r="AG4">
        <v>39.836399999999998</v>
      </c>
      <c r="AH4">
        <v>116.9545</v>
      </c>
      <c r="AI4">
        <v>0</v>
      </c>
      <c r="AJ4">
        <v>0</v>
      </c>
      <c r="AK4">
        <v>51.140700000000002</v>
      </c>
      <c r="AL4">
        <v>85.988</v>
      </c>
      <c r="AM4">
        <v>0</v>
      </c>
      <c r="AN4">
        <v>1.03302</v>
      </c>
      <c r="AO4">
        <v>10.29</v>
      </c>
      <c r="AP4">
        <v>13.3224</v>
      </c>
      <c r="AQ4">
        <v>45.36</v>
      </c>
      <c r="AR4">
        <v>48.576000000000001</v>
      </c>
      <c r="AS4">
        <v>32.284799999999997</v>
      </c>
      <c r="AT4">
        <v>20.000008000000001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3014.0762179999992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600.495</v>
      </c>
      <c r="M5">
        <v>92</v>
      </c>
      <c r="N5">
        <v>118.125</v>
      </c>
      <c r="O5">
        <v>123.66562500000001</v>
      </c>
      <c r="P5">
        <v>102.75</v>
      </c>
      <c r="Q5">
        <v>15.192461</v>
      </c>
      <c r="R5">
        <v>42.390099999999997</v>
      </c>
      <c r="S5">
        <v>19.291732</v>
      </c>
      <c r="T5">
        <v>0</v>
      </c>
      <c r="U5">
        <v>347.0625</v>
      </c>
      <c r="V5">
        <v>14.25</v>
      </c>
      <c r="W5">
        <v>31.56</v>
      </c>
      <c r="X5">
        <v>147.515625</v>
      </c>
      <c r="Y5">
        <v>0</v>
      </c>
      <c r="Z5">
        <v>6.5208000000000004</v>
      </c>
      <c r="AA5">
        <v>28.045000000000002</v>
      </c>
      <c r="AB5">
        <v>39.510120000000001</v>
      </c>
      <c r="AC5">
        <v>29.062808</v>
      </c>
      <c r="AD5">
        <v>0</v>
      </c>
      <c r="AE5">
        <v>49.436556000000003</v>
      </c>
      <c r="AF5">
        <v>8.8740000000000006</v>
      </c>
      <c r="AG5">
        <v>39.836399999999998</v>
      </c>
      <c r="AH5">
        <v>116.9545</v>
      </c>
      <c r="AI5">
        <v>0</v>
      </c>
      <c r="AJ5">
        <v>0</v>
      </c>
      <c r="AK5">
        <v>51.140700000000002</v>
      </c>
      <c r="AL5">
        <v>85.988</v>
      </c>
      <c r="AM5">
        <v>0</v>
      </c>
      <c r="AN5">
        <v>1.03302</v>
      </c>
      <c r="AO5">
        <v>10.29</v>
      </c>
      <c r="AP5">
        <v>13.3224</v>
      </c>
      <c r="AQ5">
        <v>45.36</v>
      </c>
      <c r="AR5">
        <v>11.04</v>
      </c>
      <c r="AS5">
        <v>32.284799999999997</v>
      </c>
      <c r="AT5">
        <v>20.000008000000001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2929.7771119999993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628.75742500000001</v>
      </c>
      <c r="L6">
        <v>600.495</v>
      </c>
      <c r="M6">
        <v>92</v>
      </c>
      <c r="N6">
        <v>118.125</v>
      </c>
      <c r="O6">
        <v>123.66562500000001</v>
      </c>
      <c r="P6">
        <v>102.75</v>
      </c>
      <c r="Q6">
        <v>12.786821</v>
      </c>
      <c r="R6">
        <v>42.390099999999997</v>
      </c>
      <c r="S6">
        <v>16.845987000000001</v>
      </c>
      <c r="T6">
        <v>0</v>
      </c>
      <c r="U6">
        <v>347.0625</v>
      </c>
      <c r="V6">
        <v>14.25</v>
      </c>
      <c r="W6">
        <v>31.56</v>
      </c>
      <c r="X6">
        <v>147.515625</v>
      </c>
      <c r="Y6">
        <v>0</v>
      </c>
      <c r="Z6">
        <v>6.5208000000000004</v>
      </c>
      <c r="AA6">
        <v>28.045000000000002</v>
      </c>
      <c r="AB6">
        <v>39.510120000000001</v>
      </c>
      <c r="AC6">
        <v>29.062808</v>
      </c>
      <c r="AD6">
        <v>0</v>
      </c>
      <c r="AE6">
        <v>49.436556000000003</v>
      </c>
      <c r="AF6">
        <v>8.8740000000000006</v>
      </c>
      <c r="AG6">
        <v>39.836399999999998</v>
      </c>
      <c r="AH6">
        <v>116.9545</v>
      </c>
      <c r="AI6">
        <v>0</v>
      </c>
      <c r="AJ6">
        <v>0</v>
      </c>
      <c r="AK6">
        <v>51.140700000000002</v>
      </c>
      <c r="AL6">
        <v>85.988</v>
      </c>
      <c r="AM6">
        <v>0</v>
      </c>
      <c r="AN6">
        <v>1.03302</v>
      </c>
      <c r="AO6">
        <v>10.29</v>
      </c>
      <c r="AP6">
        <v>13.3224</v>
      </c>
      <c r="AQ6">
        <v>30.24</v>
      </c>
      <c r="AR6">
        <v>8.8320000000000007</v>
      </c>
      <c r="AS6">
        <v>32.284799999999997</v>
      </c>
      <c r="AT6">
        <v>18.919855999999999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2848.495042999999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679.74680000000001</v>
      </c>
      <c r="L7">
        <v>606.91999999999996</v>
      </c>
      <c r="M7">
        <v>92</v>
      </c>
      <c r="N7">
        <v>118.125</v>
      </c>
      <c r="O7">
        <v>123.66562500000001</v>
      </c>
      <c r="P7">
        <v>102.75</v>
      </c>
      <c r="Q7">
        <v>15.9125</v>
      </c>
      <c r="R7">
        <v>42.390099999999997</v>
      </c>
      <c r="S7">
        <v>22.687000000000001</v>
      </c>
      <c r="T7">
        <v>0</v>
      </c>
      <c r="U7">
        <v>347.0625</v>
      </c>
      <c r="V7">
        <v>14.25</v>
      </c>
      <c r="W7">
        <v>31.56</v>
      </c>
      <c r="X7">
        <v>147.515625</v>
      </c>
      <c r="Y7">
        <v>0</v>
      </c>
      <c r="Z7">
        <v>6.5208000000000004</v>
      </c>
      <c r="AA7">
        <v>28.045000000000002</v>
      </c>
      <c r="AB7">
        <v>39.510120000000001</v>
      </c>
      <c r="AC7">
        <v>29.062808</v>
      </c>
      <c r="AD7">
        <v>0</v>
      </c>
      <c r="AE7">
        <v>49.436556000000003</v>
      </c>
      <c r="AF7">
        <v>8.8740000000000006</v>
      </c>
      <c r="AG7">
        <v>39.836399999999998</v>
      </c>
      <c r="AH7">
        <v>116.9545</v>
      </c>
      <c r="AI7">
        <v>0</v>
      </c>
      <c r="AJ7">
        <v>0</v>
      </c>
      <c r="AK7">
        <v>51.140700000000002</v>
      </c>
      <c r="AL7">
        <v>85.988</v>
      </c>
      <c r="AM7">
        <v>0</v>
      </c>
      <c r="AN7">
        <v>1.03302</v>
      </c>
      <c r="AO7">
        <v>10.29</v>
      </c>
      <c r="AP7">
        <v>13.3224</v>
      </c>
      <c r="AQ7">
        <v>30.24</v>
      </c>
      <c r="AR7">
        <v>8.8320000000000007</v>
      </c>
      <c r="AS7">
        <v>10.7616</v>
      </c>
      <c r="AT7">
        <v>17.680544999999999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2892.1135989999989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679.74680000000001</v>
      </c>
      <c r="L8">
        <v>606.91999999999996</v>
      </c>
      <c r="M8">
        <v>92</v>
      </c>
      <c r="N8">
        <v>118.125</v>
      </c>
      <c r="O8">
        <v>123.66562500000001</v>
      </c>
      <c r="P8">
        <v>102.75</v>
      </c>
      <c r="Q8">
        <v>15.9125</v>
      </c>
      <c r="R8">
        <v>42.390099999999997</v>
      </c>
      <c r="S8">
        <v>22.687000000000001</v>
      </c>
      <c r="T8">
        <v>0</v>
      </c>
      <c r="U8">
        <v>347.0625</v>
      </c>
      <c r="V8">
        <v>14.25</v>
      </c>
      <c r="W8">
        <v>31.56</v>
      </c>
      <c r="X8">
        <v>147.515625</v>
      </c>
      <c r="Y8">
        <v>0</v>
      </c>
      <c r="Z8">
        <v>6.5208000000000004</v>
      </c>
      <c r="AA8">
        <v>28.045000000000002</v>
      </c>
      <c r="AB8">
        <v>39.510120000000001</v>
      </c>
      <c r="AC8">
        <v>29.062808</v>
      </c>
      <c r="AD8">
        <v>0</v>
      </c>
      <c r="AE8">
        <v>49.436556000000003</v>
      </c>
      <c r="AF8">
        <v>8.8740000000000006</v>
      </c>
      <c r="AG8">
        <v>39.836399999999998</v>
      </c>
      <c r="AH8">
        <v>116.9545</v>
      </c>
      <c r="AI8">
        <v>0</v>
      </c>
      <c r="AJ8">
        <v>0</v>
      </c>
      <c r="AK8">
        <v>51.140700000000002</v>
      </c>
      <c r="AL8">
        <v>85.988</v>
      </c>
      <c r="AM8">
        <v>0</v>
      </c>
      <c r="AN8">
        <v>1.03302</v>
      </c>
      <c r="AO8">
        <v>10.29</v>
      </c>
      <c r="AP8">
        <v>13.3224</v>
      </c>
      <c r="AQ8">
        <v>16.695</v>
      </c>
      <c r="AR8">
        <v>8.8320000000000007</v>
      </c>
      <c r="AS8">
        <v>9.4163999999999994</v>
      </c>
      <c r="AT8">
        <v>17.696418999999999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2877.2392729999992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679.74680000000001</v>
      </c>
      <c r="L9">
        <v>578.42499999999995</v>
      </c>
      <c r="M9">
        <v>92</v>
      </c>
      <c r="N9">
        <v>118.125</v>
      </c>
      <c r="O9">
        <v>123.66562500000001</v>
      </c>
      <c r="P9">
        <v>102.75</v>
      </c>
      <c r="Q9">
        <v>12.7796</v>
      </c>
      <c r="R9">
        <v>42.390099999999997</v>
      </c>
      <c r="S9">
        <v>18.590499999999999</v>
      </c>
      <c r="T9">
        <v>0</v>
      </c>
      <c r="U9">
        <v>347.0625</v>
      </c>
      <c r="V9">
        <v>14.25</v>
      </c>
      <c r="W9">
        <v>31.56</v>
      </c>
      <c r="X9">
        <v>147.515625</v>
      </c>
      <c r="Y9">
        <v>0</v>
      </c>
      <c r="Z9">
        <v>13.043799999999999</v>
      </c>
      <c r="AA9">
        <v>28.045000000000002</v>
      </c>
      <c r="AB9">
        <v>39.510120000000001</v>
      </c>
      <c r="AC9">
        <v>29.062808</v>
      </c>
      <c r="AD9">
        <v>0</v>
      </c>
      <c r="AE9">
        <v>49.436556000000003</v>
      </c>
      <c r="AF9">
        <v>8.8740000000000006</v>
      </c>
      <c r="AG9">
        <v>39.836399999999998</v>
      </c>
      <c r="AH9">
        <v>116.9545</v>
      </c>
      <c r="AI9">
        <v>0</v>
      </c>
      <c r="AJ9">
        <v>0</v>
      </c>
      <c r="AK9">
        <v>51.140700000000002</v>
      </c>
      <c r="AL9">
        <v>85.988</v>
      </c>
      <c r="AM9">
        <v>0</v>
      </c>
      <c r="AN9">
        <v>1.03302</v>
      </c>
      <c r="AO9">
        <v>10.29</v>
      </c>
      <c r="AP9">
        <v>13.3224</v>
      </c>
      <c r="AQ9">
        <v>16.695</v>
      </c>
      <c r="AR9">
        <v>8.8320000000000007</v>
      </c>
      <c r="AS9">
        <v>9.4163999999999994</v>
      </c>
      <c r="AT9">
        <v>18.724430000000002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2849.0658840000001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679.74680000000001</v>
      </c>
      <c r="L10">
        <v>478.42500000000001</v>
      </c>
      <c r="M10">
        <v>92</v>
      </c>
      <c r="N10">
        <v>118.125</v>
      </c>
      <c r="O10">
        <v>123.66562500000001</v>
      </c>
      <c r="P10">
        <v>102.75</v>
      </c>
      <c r="Q10">
        <v>12.7796</v>
      </c>
      <c r="R10">
        <v>42.390099999999997</v>
      </c>
      <c r="S10">
        <v>18.590499999999999</v>
      </c>
      <c r="T10">
        <v>0</v>
      </c>
      <c r="U10">
        <v>347.0625</v>
      </c>
      <c r="V10">
        <v>14.25</v>
      </c>
      <c r="W10">
        <v>31.56</v>
      </c>
      <c r="X10">
        <v>147.515625</v>
      </c>
      <c r="Y10">
        <v>0</v>
      </c>
      <c r="Z10">
        <v>13.043799999999999</v>
      </c>
      <c r="AA10">
        <v>28.045000000000002</v>
      </c>
      <c r="AB10">
        <v>39.510120000000001</v>
      </c>
      <c r="AC10">
        <v>29.062808</v>
      </c>
      <c r="AD10">
        <v>0</v>
      </c>
      <c r="AE10">
        <v>49.436556000000003</v>
      </c>
      <c r="AF10">
        <v>8.8740000000000006</v>
      </c>
      <c r="AG10">
        <v>39.836399999999998</v>
      </c>
      <c r="AH10">
        <v>116.9545</v>
      </c>
      <c r="AI10">
        <v>0</v>
      </c>
      <c r="AJ10">
        <v>0</v>
      </c>
      <c r="AK10">
        <v>51.140700000000002</v>
      </c>
      <c r="AL10">
        <v>85.988</v>
      </c>
      <c r="AM10">
        <v>0</v>
      </c>
      <c r="AN10">
        <v>1.03302</v>
      </c>
      <c r="AO10">
        <v>10.29</v>
      </c>
      <c r="AP10">
        <v>13.3224</v>
      </c>
      <c r="AQ10">
        <v>16.695</v>
      </c>
      <c r="AR10">
        <v>8.8320000000000007</v>
      </c>
      <c r="AS10">
        <v>9.4163999999999994</v>
      </c>
      <c r="AT10">
        <v>17.579521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2747.920975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603.33722299999999</v>
      </c>
      <c r="L11">
        <v>382.48764399999999</v>
      </c>
      <c r="M11">
        <v>92</v>
      </c>
      <c r="N11">
        <v>118.125</v>
      </c>
      <c r="O11">
        <v>123.66562500000001</v>
      </c>
      <c r="P11">
        <v>102.75</v>
      </c>
      <c r="Q11">
        <v>12.7796</v>
      </c>
      <c r="R11">
        <v>36.904846999999997</v>
      </c>
      <c r="S11">
        <v>17.590499999999999</v>
      </c>
      <c r="T11">
        <v>0</v>
      </c>
      <c r="U11">
        <v>348.97500000000002</v>
      </c>
      <c r="V11">
        <v>11.009622999999999</v>
      </c>
      <c r="W11">
        <v>31.56</v>
      </c>
      <c r="X11">
        <v>147.515625</v>
      </c>
      <c r="Y11">
        <v>0</v>
      </c>
      <c r="Z11">
        <v>13.043799999999999</v>
      </c>
      <c r="AA11">
        <v>28.045000000000002</v>
      </c>
      <c r="AB11">
        <v>39.510120000000001</v>
      </c>
      <c r="AC11">
        <v>29.062808</v>
      </c>
      <c r="AD11">
        <v>0</v>
      </c>
      <c r="AE11">
        <v>49.436556000000003</v>
      </c>
      <c r="AF11">
        <v>8.8740000000000006</v>
      </c>
      <c r="AG11">
        <v>39.836399999999998</v>
      </c>
      <c r="AH11">
        <v>116.9545</v>
      </c>
      <c r="AI11">
        <v>0</v>
      </c>
      <c r="AJ11">
        <v>0</v>
      </c>
      <c r="AK11">
        <v>51.140700000000002</v>
      </c>
      <c r="AL11">
        <v>85.988</v>
      </c>
      <c r="AM11">
        <v>0</v>
      </c>
      <c r="AN11">
        <v>1.03302</v>
      </c>
      <c r="AO11">
        <v>10.29</v>
      </c>
      <c r="AP11">
        <v>13.3224</v>
      </c>
      <c r="AQ11">
        <v>0</v>
      </c>
      <c r="AR11">
        <v>8.8320000000000007</v>
      </c>
      <c r="AS11">
        <v>9.4163999999999994</v>
      </c>
      <c r="AT11">
        <v>16.871507999999999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2550.3578989999996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601.74680000000001</v>
      </c>
      <c r="L12">
        <v>379.42500000000001</v>
      </c>
      <c r="M12">
        <v>92</v>
      </c>
      <c r="N12">
        <v>118.125</v>
      </c>
      <c r="O12">
        <v>123.66562500000001</v>
      </c>
      <c r="P12">
        <v>102.75</v>
      </c>
      <c r="Q12">
        <v>12.7796</v>
      </c>
      <c r="R12">
        <v>36.622999999999998</v>
      </c>
      <c r="S12">
        <v>17.590499999999999</v>
      </c>
      <c r="T12">
        <v>0</v>
      </c>
      <c r="U12">
        <v>348.97500000000002</v>
      </c>
      <c r="V12">
        <v>10.6305</v>
      </c>
      <c r="W12">
        <v>31.56</v>
      </c>
      <c r="X12">
        <v>147.515625</v>
      </c>
      <c r="Y12">
        <v>0</v>
      </c>
      <c r="Z12">
        <v>13.043799999999999</v>
      </c>
      <c r="AA12">
        <v>28.045000000000002</v>
      </c>
      <c r="AB12">
        <v>39.510120000000001</v>
      </c>
      <c r="AC12">
        <v>29.062808</v>
      </c>
      <c r="AD12">
        <v>0</v>
      </c>
      <c r="AE12">
        <v>49.436556000000003</v>
      </c>
      <c r="AF12">
        <v>8.8740000000000006</v>
      </c>
      <c r="AG12">
        <v>39.836399999999998</v>
      </c>
      <c r="AH12">
        <v>116.9545</v>
      </c>
      <c r="AI12">
        <v>0</v>
      </c>
      <c r="AJ12">
        <v>0</v>
      </c>
      <c r="AK12">
        <v>51.140700000000002</v>
      </c>
      <c r="AL12">
        <v>85.988</v>
      </c>
      <c r="AM12">
        <v>0</v>
      </c>
      <c r="AN12">
        <v>1.03302</v>
      </c>
      <c r="AO12">
        <v>10.29</v>
      </c>
      <c r="AP12">
        <v>13.3224</v>
      </c>
      <c r="AQ12">
        <v>0</v>
      </c>
      <c r="AR12">
        <v>8.8320000000000007</v>
      </c>
      <c r="AS12">
        <v>9.4163999999999994</v>
      </c>
      <c r="AT12">
        <v>16.812954000000001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2544.9853079999993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601.74680000000001</v>
      </c>
      <c r="L13">
        <v>354.024044</v>
      </c>
      <c r="M13">
        <v>92</v>
      </c>
      <c r="N13">
        <v>118.125</v>
      </c>
      <c r="O13">
        <v>123.66562500000001</v>
      </c>
      <c r="P13">
        <v>102.75</v>
      </c>
      <c r="Q13">
        <v>12.7796</v>
      </c>
      <c r="R13">
        <v>36.622999999999998</v>
      </c>
      <c r="S13">
        <v>17.590499999999999</v>
      </c>
      <c r="T13">
        <v>0</v>
      </c>
      <c r="U13">
        <v>348.97500000000002</v>
      </c>
      <c r="V13">
        <v>10.6305</v>
      </c>
      <c r="W13">
        <v>31.56</v>
      </c>
      <c r="X13">
        <v>147.515625</v>
      </c>
      <c r="Y13">
        <v>0</v>
      </c>
      <c r="Z13">
        <v>13.043799999999999</v>
      </c>
      <c r="AA13">
        <v>28.045000000000002</v>
      </c>
      <c r="AB13">
        <v>39.510120000000001</v>
      </c>
      <c r="AC13">
        <v>29.062808</v>
      </c>
      <c r="AD13">
        <v>0</v>
      </c>
      <c r="AE13">
        <v>49.436556000000003</v>
      </c>
      <c r="AF13">
        <v>8.8740000000000006</v>
      </c>
      <c r="AG13">
        <v>39.836399999999998</v>
      </c>
      <c r="AH13">
        <v>116.9545</v>
      </c>
      <c r="AI13">
        <v>0</v>
      </c>
      <c r="AJ13">
        <v>0</v>
      </c>
      <c r="AK13">
        <v>51.140700000000002</v>
      </c>
      <c r="AL13">
        <v>85.988</v>
      </c>
      <c r="AM13">
        <v>0</v>
      </c>
      <c r="AN13">
        <v>1.03302</v>
      </c>
      <c r="AO13">
        <v>10.29</v>
      </c>
      <c r="AP13">
        <v>13.3224</v>
      </c>
      <c r="AQ13">
        <v>0</v>
      </c>
      <c r="AR13">
        <v>8.8320000000000007</v>
      </c>
      <c r="AS13">
        <v>9.4163999999999994</v>
      </c>
      <c r="AT13">
        <v>17.182886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2519.9542839999999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601.74680000000001</v>
      </c>
      <c r="L14">
        <v>354.01969600000001</v>
      </c>
      <c r="M14">
        <v>92</v>
      </c>
      <c r="N14">
        <v>118.125</v>
      </c>
      <c r="O14">
        <v>123.66562500000001</v>
      </c>
      <c r="P14">
        <v>102.75</v>
      </c>
      <c r="Q14">
        <v>12.7796</v>
      </c>
      <c r="R14">
        <v>36.622999999999998</v>
      </c>
      <c r="S14">
        <v>17.590499999999999</v>
      </c>
      <c r="T14">
        <v>0</v>
      </c>
      <c r="U14">
        <v>348.97500000000002</v>
      </c>
      <c r="V14">
        <v>10.6305</v>
      </c>
      <c r="W14">
        <v>31.56</v>
      </c>
      <c r="X14">
        <v>147.515625</v>
      </c>
      <c r="Y14">
        <v>0</v>
      </c>
      <c r="Z14">
        <v>13.043799999999999</v>
      </c>
      <c r="AA14">
        <v>28.045000000000002</v>
      </c>
      <c r="AB14">
        <v>39.510120000000001</v>
      </c>
      <c r="AC14">
        <v>29.062808</v>
      </c>
      <c r="AD14">
        <v>0</v>
      </c>
      <c r="AE14">
        <v>49.436556000000003</v>
      </c>
      <c r="AF14">
        <v>8.8740000000000006</v>
      </c>
      <c r="AG14">
        <v>39.836399999999998</v>
      </c>
      <c r="AH14">
        <v>116.9545</v>
      </c>
      <c r="AI14">
        <v>0</v>
      </c>
      <c r="AJ14">
        <v>0</v>
      </c>
      <c r="AK14">
        <v>51.140700000000002</v>
      </c>
      <c r="AL14">
        <v>85.988</v>
      </c>
      <c r="AM14">
        <v>0</v>
      </c>
      <c r="AN14">
        <v>1.03302</v>
      </c>
      <c r="AO14">
        <v>10.29</v>
      </c>
      <c r="AP14">
        <v>13.3224</v>
      </c>
      <c r="AQ14">
        <v>0</v>
      </c>
      <c r="AR14">
        <v>8.8320000000000007</v>
      </c>
      <c r="AS14">
        <v>9.4163999999999994</v>
      </c>
      <c r="AT14">
        <v>18.872865000000001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2521.6399149999997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601.74680000000001</v>
      </c>
      <c r="L15">
        <v>356.58695899999998</v>
      </c>
      <c r="M15">
        <v>92</v>
      </c>
      <c r="N15">
        <v>118.125</v>
      </c>
      <c r="O15">
        <v>123.66562500000001</v>
      </c>
      <c r="P15">
        <v>102.75</v>
      </c>
      <c r="Q15">
        <v>8</v>
      </c>
      <c r="R15">
        <v>36.453000000000003</v>
      </c>
      <c r="S15">
        <v>14.090396999999999</v>
      </c>
      <c r="T15">
        <v>0</v>
      </c>
      <c r="U15">
        <v>348.97500000000002</v>
      </c>
      <c r="V15">
        <v>10.6305</v>
      </c>
      <c r="W15">
        <v>31.56</v>
      </c>
      <c r="X15">
        <v>147.515625</v>
      </c>
      <c r="Y15">
        <v>0</v>
      </c>
      <c r="Z15">
        <v>13.043799999999999</v>
      </c>
      <c r="AA15">
        <v>28.045000000000002</v>
      </c>
      <c r="AB15">
        <v>39.510120000000001</v>
      </c>
      <c r="AC15">
        <v>29.062808</v>
      </c>
      <c r="AD15">
        <v>0</v>
      </c>
      <c r="AE15">
        <v>49.436556000000003</v>
      </c>
      <c r="AF15">
        <v>8.8740000000000006</v>
      </c>
      <c r="AG15">
        <v>39.836399999999998</v>
      </c>
      <c r="AH15">
        <v>116.9545</v>
      </c>
      <c r="AI15">
        <v>0</v>
      </c>
      <c r="AJ15">
        <v>0</v>
      </c>
      <c r="AK15">
        <v>51.140700000000002</v>
      </c>
      <c r="AL15">
        <v>82.501999999999995</v>
      </c>
      <c r="AM15">
        <v>0</v>
      </c>
      <c r="AN15">
        <v>1.03302</v>
      </c>
      <c r="AO15">
        <v>10.29</v>
      </c>
      <c r="AP15">
        <v>12.169499999999999</v>
      </c>
      <c r="AQ15">
        <v>0</v>
      </c>
      <c r="AR15">
        <v>8.8320000000000007</v>
      </c>
      <c r="AS15">
        <v>9.4163999999999994</v>
      </c>
      <c r="AT15">
        <v>19.10088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2511.3465899999997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601.74680000000001</v>
      </c>
      <c r="L16">
        <v>356.58695899999998</v>
      </c>
      <c r="M16">
        <v>92</v>
      </c>
      <c r="N16">
        <v>118.125</v>
      </c>
      <c r="O16">
        <v>123.66562500000001</v>
      </c>
      <c r="P16">
        <v>102.75</v>
      </c>
      <c r="Q16">
        <v>8</v>
      </c>
      <c r="R16">
        <v>36.423000000000002</v>
      </c>
      <c r="S16">
        <v>14.090396999999999</v>
      </c>
      <c r="T16">
        <v>0</v>
      </c>
      <c r="U16">
        <v>348.97500000000002</v>
      </c>
      <c r="V16">
        <v>10.6305</v>
      </c>
      <c r="W16">
        <v>31.56</v>
      </c>
      <c r="X16">
        <v>147.515625</v>
      </c>
      <c r="Y16">
        <v>0</v>
      </c>
      <c r="Z16">
        <v>13.043799999999999</v>
      </c>
      <c r="AA16">
        <v>28.045000000000002</v>
      </c>
      <c r="AB16">
        <v>39.510120000000001</v>
      </c>
      <c r="AC16">
        <v>29.062808</v>
      </c>
      <c r="AD16">
        <v>0</v>
      </c>
      <c r="AE16">
        <v>49.436556000000003</v>
      </c>
      <c r="AF16">
        <v>8.8740000000000006</v>
      </c>
      <c r="AG16">
        <v>39.836399999999998</v>
      </c>
      <c r="AH16">
        <v>116.9545</v>
      </c>
      <c r="AI16">
        <v>0</v>
      </c>
      <c r="AJ16">
        <v>0</v>
      </c>
      <c r="AK16">
        <v>51.140700000000002</v>
      </c>
      <c r="AL16">
        <v>82.501999999999995</v>
      </c>
      <c r="AM16">
        <v>0</v>
      </c>
      <c r="AN16">
        <v>1.03302</v>
      </c>
      <c r="AO16">
        <v>10.29</v>
      </c>
      <c r="AP16">
        <v>12.169499999999999</v>
      </c>
      <c r="AQ16">
        <v>0</v>
      </c>
      <c r="AR16">
        <v>8.8320000000000007</v>
      </c>
      <c r="AS16">
        <v>9.4163999999999994</v>
      </c>
      <c r="AT16">
        <v>20.000008000000001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2512.2157179999999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601.74680000000001</v>
      </c>
      <c r="L17">
        <v>356.58695899999998</v>
      </c>
      <c r="M17">
        <v>92</v>
      </c>
      <c r="N17">
        <v>118.125</v>
      </c>
      <c r="O17">
        <v>123.66562500000001</v>
      </c>
      <c r="P17">
        <v>102.75</v>
      </c>
      <c r="Q17">
        <v>11.882952</v>
      </c>
      <c r="R17">
        <v>36.423000000000002</v>
      </c>
      <c r="S17">
        <v>14.090396999999999</v>
      </c>
      <c r="T17">
        <v>0</v>
      </c>
      <c r="U17">
        <v>348.97500000000002</v>
      </c>
      <c r="V17">
        <v>10.6305</v>
      </c>
      <c r="W17">
        <v>31.56</v>
      </c>
      <c r="X17">
        <v>147.515625</v>
      </c>
      <c r="Y17">
        <v>0</v>
      </c>
      <c r="Z17">
        <v>13.043799999999999</v>
      </c>
      <c r="AA17">
        <v>28.045000000000002</v>
      </c>
      <c r="AB17">
        <v>39.510120000000001</v>
      </c>
      <c r="AC17">
        <v>29.062808</v>
      </c>
      <c r="AD17">
        <v>0</v>
      </c>
      <c r="AE17">
        <v>49.436556000000003</v>
      </c>
      <c r="AF17">
        <v>8.8740000000000006</v>
      </c>
      <c r="AG17">
        <v>39.836399999999998</v>
      </c>
      <c r="AH17">
        <v>116.9545</v>
      </c>
      <c r="AI17">
        <v>0</v>
      </c>
      <c r="AJ17">
        <v>0</v>
      </c>
      <c r="AK17">
        <v>51.140700000000002</v>
      </c>
      <c r="AL17">
        <v>82.501999999999995</v>
      </c>
      <c r="AM17">
        <v>0</v>
      </c>
      <c r="AN17">
        <v>1.03302</v>
      </c>
      <c r="AO17">
        <v>10.29</v>
      </c>
      <c r="AP17">
        <v>12.169499999999999</v>
      </c>
      <c r="AQ17">
        <v>0</v>
      </c>
      <c r="AR17">
        <v>8.8320000000000007</v>
      </c>
      <c r="AS17">
        <v>9.4163999999999994</v>
      </c>
      <c r="AT17">
        <v>18.824297999999999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2514.9229599999999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601.74680000000001</v>
      </c>
      <c r="L18">
        <v>356.58695899999998</v>
      </c>
      <c r="M18">
        <v>92</v>
      </c>
      <c r="N18">
        <v>118.125</v>
      </c>
      <c r="O18">
        <v>123.66562500000001</v>
      </c>
      <c r="P18">
        <v>102.75</v>
      </c>
      <c r="Q18">
        <v>11.882952</v>
      </c>
      <c r="R18">
        <v>36.423000000000002</v>
      </c>
      <c r="S18">
        <v>14.090396999999999</v>
      </c>
      <c r="T18">
        <v>0</v>
      </c>
      <c r="U18">
        <v>348.97500000000002</v>
      </c>
      <c r="V18">
        <v>10.6305</v>
      </c>
      <c r="W18">
        <v>31.56</v>
      </c>
      <c r="X18">
        <v>147.515625</v>
      </c>
      <c r="Y18">
        <v>0</v>
      </c>
      <c r="Z18">
        <v>13.043799999999999</v>
      </c>
      <c r="AA18">
        <v>28.045000000000002</v>
      </c>
      <c r="AB18">
        <v>39.510120000000001</v>
      </c>
      <c r="AC18">
        <v>29.062808</v>
      </c>
      <c r="AD18">
        <v>0</v>
      </c>
      <c r="AE18">
        <v>49.436556000000003</v>
      </c>
      <c r="AF18">
        <v>8.8740000000000006</v>
      </c>
      <c r="AG18">
        <v>39.836399999999998</v>
      </c>
      <c r="AH18">
        <v>116.9545</v>
      </c>
      <c r="AI18">
        <v>0</v>
      </c>
      <c r="AJ18">
        <v>0</v>
      </c>
      <c r="AK18">
        <v>51.140700000000002</v>
      </c>
      <c r="AL18">
        <v>82.501999999999995</v>
      </c>
      <c r="AM18">
        <v>0</v>
      </c>
      <c r="AN18">
        <v>1.03302</v>
      </c>
      <c r="AO18">
        <v>10.29</v>
      </c>
      <c r="AP18">
        <v>12.169499999999999</v>
      </c>
      <c r="AQ18">
        <v>0</v>
      </c>
      <c r="AR18">
        <v>8.8320000000000007</v>
      </c>
      <c r="AS18">
        <v>9.4163999999999994</v>
      </c>
      <c r="AT18">
        <v>19.021090000000001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2515.1197520000001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574.40890000000002</v>
      </c>
      <c r="L19">
        <v>356.58695899999998</v>
      </c>
      <c r="M19">
        <v>92</v>
      </c>
      <c r="N19">
        <v>118.125</v>
      </c>
      <c r="O19">
        <v>123.66562500000001</v>
      </c>
      <c r="P19">
        <v>102.75</v>
      </c>
      <c r="Q19">
        <v>11.882952</v>
      </c>
      <c r="R19">
        <v>36.423000000000002</v>
      </c>
      <c r="S19">
        <v>14.090396999999999</v>
      </c>
      <c r="T19">
        <v>0</v>
      </c>
      <c r="U19">
        <v>348.97500000000002</v>
      </c>
      <c r="V19">
        <v>10.6305</v>
      </c>
      <c r="W19">
        <v>31.56</v>
      </c>
      <c r="X19">
        <v>147.515625</v>
      </c>
      <c r="Y19">
        <v>0</v>
      </c>
      <c r="Z19">
        <v>13.043799999999999</v>
      </c>
      <c r="AA19">
        <v>28.045000000000002</v>
      </c>
      <c r="AB19">
        <v>39.510120000000001</v>
      </c>
      <c r="AC19">
        <v>29.062808</v>
      </c>
      <c r="AD19">
        <v>0</v>
      </c>
      <c r="AE19">
        <v>49.436556000000003</v>
      </c>
      <c r="AF19">
        <v>8.8740000000000006</v>
      </c>
      <c r="AG19">
        <v>39.836399999999998</v>
      </c>
      <c r="AH19">
        <v>116.9545</v>
      </c>
      <c r="AI19">
        <v>0</v>
      </c>
      <c r="AJ19">
        <v>0</v>
      </c>
      <c r="AK19">
        <v>51.140700000000002</v>
      </c>
      <c r="AL19">
        <v>82.501999999999995</v>
      </c>
      <c r="AM19">
        <v>0</v>
      </c>
      <c r="AN19">
        <v>1.03302</v>
      </c>
      <c r="AO19">
        <v>10.29</v>
      </c>
      <c r="AP19">
        <v>12.169499999999999</v>
      </c>
      <c r="AQ19">
        <v>0</v>
      </c>
      <c r="AR19">
        <v>8.8320000000000007</v>
      </c>
      <c r="AS19">
        <v>9.4163999999999994</v>
      </c>
      <c r="AT19">
        <v>19.247002999999999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2488.0077649999998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539.40890000000002</v>
      </c>
      <c r="L20">
        <v>356.58695899999998</v>
      </c>
      <c r="M20">
        <v>92</v>
      </c>
      <c r="N20">
        <v>118.125</v>
      </c>
      <c r="O20">
        <v>123.66562500000001</v>
      </c>
      <c r="P20">
        <v>102.75</v>
      </c>
      <c r="Q20">
        <v>11.882952</v>
      </c>
      <c r="R20">
        <v>36.423000000000002</v>
      </c>
      <c r="S20">
        <v>14.090396999999999</v>
      </c>
      <c r="T20">
        <v>0</v>
      </c>
      <c r="U20">
        <v>348.97500000000002</v>
      </c>
      <c r="V20">
        <v>10.6305</v>
      </c>
      <c r="W20">
        <v>31.56</v>
      </c>
      <c r="X20">
        <v>147.515625</v>
      </c>
      <c r="Y20">
        <v>0</v>
      </c>
      <c r="Z20">
        <v>13.043799999999999</v>
      </c>
      <c r="AA20">
        <v>28.045000000000002</v>
      </c>
      <c r="AB20">
        <v>39.510120000000001</v>
      </c>
      <c r="AC20">
        <v>29.062808</v>
      </c>
      <c r="AD20">
        <v>0</v>
      </c>
      <c r="AE20">
        <v>49.436556000000003</v>
      </c>
      <c r="AF20">
        <v>8.8740000000000006</v>
      </c>
      <c r="AG20">
        <v>39.836399999999998</v>
      </c>
      <c r="AH20">
        <v>116.9545</v>
      </c>
      <c r="AI20">
        <v>0</v>
      </c>
      <c r="AJ20">
        <v>0</v>
      </c>
      <c r="AK20">
        <v>51.140700000000002</v>
      </c>
      <c r="AL20">
        <v>82.501999999999995</v>
      </c>
      <c r="AM20">
        <v>0</v>
      </c>
      <c r="AN20">
        <v>1.03302</v>
      </c>
      <c r="AO20">
        <v>10.29</v>
      </c>
      <c r="AP20">
        <v>12.169499999999999</v>
      </c>
      <c r="AQ20">
        <v>0</v>
      </c>
      <c r="AR20">
        <v>8.8320000000000007</v>
      </c>
      <c r="AS20">
        <v>9.4163999999999994</v>
      </c>
      <c r="AT20">
        <v>19.538406999999999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2453.2991689999994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489.40890000000002</v>
      </c>
      <c r="L21">
        <v>356.58695899999998</v>
      </c>
      <c r="M21">
        <v>92</v>
      </c>
      <c r="N21">
        <v>118.125</v>
      </c>
      <c r="O21">
        <v>123.66562500000001</v>
      </c>
      <c r="P21">
        <v>102.75</v>
      </c>
      <c r="Q21">
        <v>11.882952</v>
      </c>
      <c r="R21">
        <v>36.423000000000002</v>
      </c>
      <c r="S21">
        <v>14.090396999999999</v>
      </c>
      <c r="T21">
        <v>0</v>
      </c>
      <c r="U21">
        <v>348.97500000000002</v>
      </c>
      <c r="V21">
        <v>10.6305</v>
      </c>
      <c r="W21">
        <v>31.56</v>
      </c>
      <c r="X21">
        <v>147.515625</v>
      </c>
      <c r="Y21">
        <v>0</v>
      </c>
      <c r="Z21">
        <v>6.5208000000000004</v>
      </c>
      <c r="AA21">
        <v>28.045000000000002</v>
      </c>
      <c r="AB21">
        <v>39.510120000000001</v>
      </c>
      <c r="AC21">
        <v>29.062808</v>
      </c>
      <c r="AD21">
        <v>0</v>
      </c>
      <c r="AE21">
        <v>49.436556000000003</v>
      </c>
      <c r="AF21">
        <v>8.8740000000000006</v>
      </c>
      <c r="AG21">
        <v>39.836399999999998</v>
      </c>
      <c r="AH21">
        <v>116.9545</v>
      </c>
      <c r="AI21">
        <v>0</v>
      </c>
      <c r="AJ21">
        <v>0</v>
      </c>
      <c r="AK21">
        <v>51.140700000000002</v>
      </c>
      <c r="AL21">
        <v>82.501999999999995</v>
      </c>
      <c r="AM21">
        <v>0</v>
      </c>
      <c r="AN21">
        <v>1.03302</v>
      </c>
      <c r="AO21">
        <v>10.29</v>
      </c>
      <c r="AP21">
        <v>12.169499999999999</v>
      </c>
      <c r="AQ21">
        <v>0</v>
      </c>
      <c r="AR21">
        <v>8.8320000000000007</v>
      </c>
      <c r="AS21">
        <v>9.4163999999999994</v>
      </c>
      <c r="AT21">
        <v>19.215990999999999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2396.4537529999998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439.41300200000001</v>
      </c>
      <c r="L22">
        <v>356.58695899999998</v>
      </c>
      <c r="M22">
        <v>92</v>
      </c>
      <c r="N22">
        <v>118.125</v>
      </c>
      <c r="O22">
        <v>123.66562500000001</v>
      </c>
      <c r="P22">
        <v>102.75</v>
      </c>
      <c r="Q22">
        <v>11.882952</v>
      </c>
      <c r="R22">
        <v>36.423000000000002</v>
      </c>
      <c r="S22">
        <v>14.090396999999999</v>
      </c>
      <c r="T22">
        <v>0</v>
      </c>
      <c r="U22">
        <v>348.97500000000002</v>
      </c>
      <c r="V22">
        <v>10.6305</v>
      </c>
      <c r="W22">
        <v>31.56</v>
      </c>
      <c r="X22">
        <v>147.515625</v>
      </c>
      <c r="Y22">
        <v>0</v>
      </c>
      <c r="Z22">
        <v>6.5208000000000004</v>
      </c>
      <c r="AA22">
        <v>28.045000000000002</v>
      </c>
      <c r="AB22">
        <v>39.510120000000001</v>
      </c>
      <c r="AC22">
        <v>29.062808</v>
      </c>
      <c r="AD22">
        <v>0</v>
      </c>
      <c r="AE22">
        <v>49.436556000000003</v>
      </c>
      <c r="AF22">
        <v>8.8740000000000006</v>
      </c>
      <c r="AG22">
        <v>39.836399999999998</v>
      </c>
      <c r="AH22">
        <v>116.9545</v>
      </c>
      <c r="AI22">
        <v>0</v>
      </c>
      <c r="AJ22">
        <v>0</v>
      </c>
      <c r="AK22">
        <v>51.140700000000002</v>
      </c>
      <c r="AL22">
        <v>82.501999999999995</v>
      </c>
      <c r="AM22">
        <v>0</v>
      </c>
      <c r="AN22">
        <v>1.03302</v>
      </c>
      <c r="AO22">
        <v>10.29</v>
      </c>
      <c r="AP22">
        <v>12.169499999999999</v>
      </c>
      <c r="AQ22">
        <v>0</v>
      </c>
      <c r="AR22">
        <v>11.04</v>
      </c>
      <c r="AS22">
        <v>9.4163999999999994</v>
      </c>
      <c r="AT22">
        <v>20.000008000000001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2349.4498719999997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389.40890000000002</v>
      </c>
      <c r="L23">
        <v>356.58695899999998</v>
      </c>
      <c r="M23">
        <v>92</v>
      </c>
      <c r="N23">
        <v>118.125</v>
      </c>
      <c r="O23">
        <v>123.66562500000001</v>
      </c>
      <c r="P23">
        <v>102.75</v>
      </c>
      <c r="Q23">
        <v>11.882952</v>
      </c>
      <c r="R23">
        <v>42.390099999999997</v>
      </c>
      <c r="S23">
        <v>14.090396999999999</v>
      </c>
      <c r="T23">
        <v>0</v>
      </c>
      <c r="U23">
        <v>348.97500000000002</v>
      </c>
      <c r="V23">
        <v>14.1105</v>
      </c>
      <c r="W23">
        <v>31.56</v>
      </c>
      <c r="X23">
        <v>147.515625</v>
      </c>
      <c r="Y23">
        <v>0</v>
      </c>
      <c r="Z23">
        <v>6.5208000000000004</v>
      </c>
      <c r="AA23">
        <v>28.045000000000002</v>
      </c>
      <c r="AB23">
        <v>39.510120000000001</v>
      </c>
      <c r="AC23">
        <v>19.35568</v>
      </c>
      <c r="AD23">
        <v>0</v>
      </c>
      <c r="AE23">
        <v>49.436556000000003</v>
      </c>
      <c r="AF23">
        <v>8.8740000000000006</v>
      </c>
      <c r="AG23">
        <v>39.836399999999998</v>
      </c>
      <c r="AH23">
        <v>116.9545</v>
      </c>
      <c r="AI23">
        <v>0</v>
      </c>
      <c r="AJ23">
        <v>0</v>
      </c>
      <c r="AK23">
        <v>51.140700000000002</v>
      </c>
      <c r="AL23">
        <v>82.501999999999995</v>
      </c>
      <c r="AM23">
        <v>0</v>
      </c>
      <c r="AN23">
        <v>1.03302</v>
      </c>
      <c r="AO23">
        <v>10.29</v>
      </c>
      <c r="AP23">
        <v>12.169499999999999</v>
      </c>
      <c r="AQ23">
        <v>15.12</v>
      </c>
      <c r="AR23">
        <v>48.576000000000001</v>
      </c>
      <c r="AS23">
        <v>13.452</v>
      </c>
      <c r="AT23">
        <v>20.000008000000001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2355.8773419999998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454.44209999999998</v>
      </c>
      <c r="L24">
        <v>423</v>
      </c>
      <c r="M24">
        <v>92</v>
      </c>
      <c r="N24">
        <v>118.125</v>
      </c>
      <c r="O24">
        <v>123.66562500000001</v>
      </c>
      <c r="P24">
        <v>102.75</v>
      </c>
      <c r="Q24">
        <v>11.882952</v>
      </c>
      <c r="R24">
        <v>42.390099999999997</v>
      </c>
      <c r="S24">
        <v>14.090396999999999</v>
      </c>
      <c r="T24">
        <v>0</v>
      </c>
      <c r="U24">
        <v>348.97500000000002</v>
      </c>
      <c r="V24">
        <v>14.1105</v>
      </c>
      <c r="W24">
        <v>31.56</v>
      </c>
      <c r="X24">
        <v>147.515625</v>
      </c>
      <c r="Y24">
        <v>0</v>
      </c>
      <c r="Z24">
        <v>6.5208000000000004</v>
      </c>
      <c r="AA24">
        <v>28.045000000000002</v>
      </c>
      <c r="AB24">
        <v>39.510120000000001</v>
      </c>
      <c r="AC24">
        <v>19.35568</v>
      </c>
      <c r="AD24">
        <v>0</v>
      </c>
      <c r="AE24">
        <v>49.436556000000003</v>
      </c>
      <c r="AF24">
        <v>8.8740000000000006</v>
      </c>
      <c r="AG24">
        <v>39.836399999999998</v>
      </c>
      <c r="AH24">
        <v>116.9545</v>
      </c>
      <c r="AI24">
        <v>0</v>
      </c>
      <c r="AJ24">
        <v>0</v>
      </c>
      <c r="AK24">
        <v>51.140700000000002</v>
      </c>
      <c r="AL24">
        <v>82.501999999999995</v>
      </c>
      <c r="AM24">
        <v>0</v>
      </c>
      <c r="AN24">
        <v>1.03302</v>
      </c>
      <c r="AO24">
        <v>10.29</v>
      </c>
      <c r="AP24">
        <v>12.169499999999999</v>
      </c>
      <c r="AQ24">
        <v>15.12</v>
      </c>
      <c r="AR24">
        <v>48.576000000000001</v>
      </c>
      <c r="AS24">
        <v>32.284799999999997</v>
      </c>
      <c r="AT24">
        <v>20.000008000000001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2506.1563829999991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454.44209999999998</v>
      </c>
      <c r="L25">
        <v>554.647965</v>
      </c>
      <c r="M25">
        <v>92</v>
      </c>
      <c r="N25">
        <v>118.125</v>
      </c>
      <c r="O25">
        <v>123.66562500000001</v>
      </c>
      <c r="P25">
        <v>102.75</v>
      </c>
      <c r="Q25">
        <v>12.077500000000001</v>
      </c>
      <c r="R25">
        <v>42.390099999999997</v>
      </c>
      <c r="S25">
        <v>15.703099999999999</v>
      </c>
      <c r="T25">
        <v>0</v>
      </c>
      <c r="U25">
        <v>348.97500000000002</v>
      </c>
      <c r="V25">
        <v>14.1105</v>
      </c>
      <c r="W25">
        <v>31.56</v>
      </c>
      <c r="X25">
        <v>147.515625</v>
      </c>
      <c r="Y25">
        <v>0</v>
      </c>
      <c r="Z25">
        <v>6.5208000000000004</v>
      </c>
      <c r="AA25">
        <v>28.045000000000002</v>
      </c>
      <c r="AB25">
        <v>39.510120000000001</v>
      </c>
      <c r="AC25">
        <v>19.35568</v>
      </c>
      <c r="AD25">
        <v>0</v>
      </c>
      <c r="AE25">
        <v>49.436556000000003</v>
      </c>
      <c r="AF25">
        <v>8.8740000000000006</v>
      </c>
      <c r="AG25">
        <v>39.836399999999998</v>
      </c>
      <c r="AH25">
        <v>116.9545</v>
      </c>
      <c r="AI25">
        <v>0</v>
      </c>
      <c r="AJ25">
        <v>0</v>
      </c>
      <c r="AK25">
        <v>51.140700000000002</v>
      </c>
      <c r="AL25">
        <v>82.501999999999995</v>
      </c>
      <c r="AM25">
        <v>0</v>
      </c>
      <c r="AN25">
        <v>1.03302</v>
      </c>
      <c r="AO25">
        <v>10.29</v>
      </c>
      <c r="AP25">
        <v>12.169499999999999</v>
      </c>
      <c r="AQ25">
        <v>30.24</v>
      </c>
      <c r="AR25">
        <v>8.8320000000000007</v>
      </c>
      <c r="AS25">
        <v>32.284799999999997</v>
      </c>
      <c r="AT25">
        <v>20.000008000000001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2614.9875989999991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504.44209999999998</v>
      </c>
      <c r="L26">
        <v>646.7251</v>
      </c>
      <c r="M26">
        <v>92</v>
      </c>
      <c r="N26">
        <v>118.125</v>
      </c>
      <c r="O26">
        <v>123.66562500000001</v>
      </c>
      <c r="P26">
        <v>102.75</v>
      </c>
      <c r="Q26">
        <v>15.2104</v>
      </c>
      <c r="R26">
        <v>42.390099999999997</v>
      </c>
      <c r="S26">
        <v>19.703099999999999</v>
      </c>
      <c r="T26">
        <v>0</v>
      </c>
      <c r="U26">
        <v>348.97500000000002</v>
      </c>
      <c r="V26">
        <v>14.1105</v>
      </c>
      <c r="W26">
        <v>31.56</v>
      </c>
      <c r="X26">
        <v>147.515625</v>
      </c>
      <c r="Y26">
        <v>0</v>
      </c>
      <c r="Z26">
        <v>6.5208000000000004</v>
      </c>
      <c r="AA26">
        <v>28.045000000000002</v>
      </c>
      <c r="AB26">
        <v>39.510120000000001</v>
      </c>
      <c r="AC26">
        <v>19.35568</v>
      </c>
      <c r="AD26">
        <v>0</v>
      </c>
      <c r="AE26">
        <v>49.436556000000003</v>
      </c>
      <c r="AF26">
        <v>8.8740000000000006</v>
      </c>
      <c r="AG26">
        <v>39.836399999999998</v>
      </c>
      <c r="AH26">
        <v>116.9545</v>
      </c>
      <c r="AI26">
        <v>0</v>
      </c>
      <c r="AJ26">
        <v>0</v>
      </c>
      <c r="AK26">
        <v>51.140700000000002</v>
      </c>
      <c r="AL26">
        <v>82.501999999999995</v>
      </c>
      <c r="AM26">
        <v>0</v>
      </c>
      <c r="AN26">
        <v>1.03302</v>
      </c>
      <c r="AO26">
        <v>10.29</v>
      </c>
      <c r="AP26">
        <v>12.169499999999999</v>
      </c>
      <c r="AQ26">
        <v>46.683</v>
      </c>
      <c r="AR26">
        <v>8.8320000000000007</v>
      </c>
      <c r="AS26">
        <v>32.284799999999997</v>
      </c>
      <c r="AT26">
        <v>20.000008000000001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2780.6406339999994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554.44209999999998</v>
      </c>
      <c r="L27">
        <v>646.7251</v>
      </c>
      <c r="M27">
        <v>92</v>
      </c>
      <c r="N27">
        <v>118.125</v>
      </c>
      <c r="O27">
        <v>123.66562500000001</v>
      </c>
      <c r="P27">
        <v>102.75</v>
      </c>
      <c r="Q27">
        <v>15.2104</v>
      </c>
      <c r="R27">
        <v>42.390099999999997</v>
      </c>
      <c r="S27">
        <v>19.703099999999999</v>
      </c>
      <c r="T27">
        <v>0</v>
      </c>
      <c r="U27">
        <v>348.97500000000002</v>
      </c>
      <c r="V27">
        <v>14.1105</v>
      </c>
      <c r="W27">
        <v>31.56</v>
      </c>
      <c r="X27">
        <v>147.515625</v>
      </c>
      <c r="Y27">
        <v>0</v>
      </c>
      <c r="Z27">
        <v>6.5208000000000004</v>
      </c>
      <c r="AA27">
        <v>28.045000000000002</v>
      </c>
      <c r="AB27">
        <v>39.510120000000001</v>
      </c>
      <c r="AC27">
        <v>19.35568</v>
      </c>
      <c r="AD27">
        <v>0</v>
      </c>
      <c r="AE27">
        <v>49.436556000000003</v>
      </c>
      <c r="AF27">
        <v>8.8740000000000006</v>
      </c>
      <c r="AG27">
        <v>39.836399999999998</v>
      </c>
      <c r="AH27">
        <v>116.9545</v>
      </c>
      <c r="AI27">
        <v>0</v>
      </c>
      <c r="AJ27">
        <v>0</v>
      </c>
      <c r="AK27">
        <v>51.140700000000002</v>
      </c>
      <c r="AL27">
        <v>82.501999999999995</v>
      </c>
      <c r="AM27">
        <v>0</v>
      </c>
      <c r="AN27">
        <v>1.03302</v>
      </c>
      <c r="AO27">
        <v>10.29</v>
      </c>
      <c r="AP27">
        <v>12.169499999999999</v>
      </c>
      <c r="AQ27">
        <v>62.244</v>
      </c>
      <c r="AR27">
        <v>8.8320000000000007</v>
      </c>
      <c r="AS27">
        <v>32.284799999999997</v>
      </c>
      <c r="AT27">
        <v>20.000008000000001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2846.2016339999991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554.44209999999998</v>
      </c>
      <c r="L28">
        <v>646.7251</v>
      </c>
      <c r="M28">
        <v>92</v>
      </c>
      <c r="N28">
        <v>118.125</v>
      </c>
      <c r="O28">
        <v>123.66562500000001</v>
      </c>
      <c r="P28">
        <v>102.75</v>
      </c>
      <c r="Q28">
        <v>15.2104</v>
      </c>
      <c r="R28">
        <v>42.390099999999997</v>
      </c>
      <c r="S28">
        <v>19.703099999999999</v>
      </c>
      <c r="T28">
        <v>0</v>
      </c>
      <c r="U28">
        <v>348.97500000000002</v>
      </c>
      <c r="V28">
        <v>14.1105</v>
      </c>
      <c r="W28">
        <v>31.56</v>
      </c>
      <c r="X28">
        <v>147.515625</v>
      </c>
      <c r="Y28">
        <v>0</v>
      </c>
      <c r="Z28">
        <v>6.5208000000000004</v>
      </c>
      <c r="AA28">
        <v>28.045000000000002</v>
      </c>
      <c r="AB28">
        <v>39.510120000000001</v>
      </c>
      <c r="AC28">
        <v>19.35568</v>
      </c>
      <c r="AD28">
        <v>0</v>
      </c>
      <c r="AE28">
        <v>49.436556000000003</v>
      </c>
      <c r="AF28">
        <v>8.8740000000000006</v>
      </c>
      <c r="AG28">
        <v>39.836399999999998</v>
      </c>
      <c r="AH28">
        <v>116.9545</v>
      </c>
      <c r="AI28">
        <v>0</v>
      </c>
      <c r="AJ28">
        <v>0</v>
      </c>
      <c r="AK28">
        <v>51.140700000000002</v>
      </c>
      <c r="AL28">
        <v>82.501999999999995</v>
      </c>
      <c r="AM28">
        <v>0</v>
      </c>
      <c r="AN28">
        <v>1.03302</v>
      </c>
      <c r="AO28">
        <v>10.29</v>
      </c>
      <c r="AP28">
        <v>12.169499999999999</v>
      </c>
      <c r="AQ28">
        <v>62.244</v>
      </c>
      <c r="AR28">
        <v>8.8320000000000007</v>
      </c>
      <c r="AS28">
        <v>10.7616</v>
      </c>
      <c r="AT28">
        <v>20.000008000000001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2824.678433999999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554.44209999999998</v>
      </c>
      <c r="L29">
        <v>646.7251</v>
      </c>
      <c r="M29">
        <v>92</v>
      </c>
      <c r="N29">
        <v>118.125</v>
      </c>
      <c r="O29">
        <v>123.66562500000001</v>
      </c>
      <c r="P29">
        <v>102.75</v>
      </c>
      <c r="Q29">
        <v>15.2104</v>
      </c>
      <c r="R29">
        <v>42.390099999999997</v>
      </c>
      <c r="S29">
        <v>19.703099999999999</v>
      </c>
      <c r="T29">
        <v>0</v>
      </c>
      <c r="U29">
        <v>348.97500000000002</v>
      </c>
      <c r="V29">
        <v>14.1105</v>
      </c>
      <c r="W29">
        <v>31.56</v>
      </c>
      <c r="X29">
        <v>147.515625</v>
      </c>
      <c r="Y29">
        <v>0</v>
      </c>
      <c r="Z29">
        <v>6.5208000000000004</v>
      </c>
      <c r="AA29">
        <v>28.045000000000002</v>
      </c>
      <c r="AB29">
        <v>39.510120000000001</v>
      </c>
      <c r="AC29">
        <v>19.35568</v>
      </c>
      <c r="AD29">
        <v>0</v>
      </c>
      <c r="AE29">
        <v>49.436556000000003</v>
      </c>
      <c r="AF29">
        <v>8.8740000000000006</v>
      </c>
      <c r="AG29">
        <v>39.836399999999998</v>
      </c>
      <c r="AH29">
        <v>116.9545</v>
      </c>
      <c r="AI29">
        <v>0</v>
      </c>
      <c r="AJ29">
        <v>0</v>
      </c>
      <c r="AK29">
        <v>51.140700000000002</v>
      </c>
      <c r="AL29">
        <v>82.501999999999995</v>
      </c>
      <c r="AM29">
        <v>0</v>
      </c>
      <c r="AN29">
        <v>1.03302</v>
      </c>
      <c r="AO29">
        <v>10.29</v>
      </c>
      <c r="AP29">
        <v>12.169499999999999</v>
      </c>
      <c r="AQ29">
        <v>62.244</v>
      </c>
      <c r="AR29">
        <v>8.8320000000000007</v>
      </c>
      <c r="AS29">
        <v>9.4163999999999994</v>
      </c>
      <c r="AT29">
        <v>20.000008000000001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2823.3332339999993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554.44209999999998</v>
      </c>
      <c r="L30">
        <v>646.7251</v>
      </c>
      <c r="M30">
        <v>92</v>
      </c>
      <c r="N30">
        <v>118.125</v>
      </c>
      <c r="O30">
        <v>123.66562500000001</v>
      </c>
      <c r="P30">
        <v>102.75</v>
      </c>
      <c r="Q30">
        <v>15.2104</v>
      </c>
      <c r="R30">
        <v>42.390099999999997</v>
      </c>
      <c r="S30">
        <v>19.703099999999999</v>
      </c>
      <c r="T30">
        <v>0</v>
      </c>
      <c r="U30">
        <v>348.97500000000002</v>
      </c>
      <c r="V30">
        <v>14.1105</v>
      </c>
      <c r="W30">
        <v>31.56</v>
      </c>
      <c r="X30">
        <v>147.515625</v>
      </c>
      <c r="Y30">
        <v>0</v>
      </c>
      <c r="Z30">
        <v>6.5208000000000004</v>
      </c>
      <c r="AA30">
        <v>28.045000000000002</v>
      </c>
      <c r="AB30">
        <v>39.510120000000001</v>
      </c>
      <c r="AC30">
        <v>19.35568</v>
      </c>
      <c r="AD30">
        <v>0</v>
      </c>
      <c r="AE30">
        <v>49.436556000000003</v>
      </c>
      <c r="AF30">
        <v>8.8740000000000006</v>
      </c>
      <c r="AG30">
        <v>39.836399999999998</v>
      </c>
      <c r="AH30">
        <v>116.9545</v>
      </c>
      <c r="AI30">
        <v>0</v>
      </c>
      <c r="AJ30">
        <v>0</v>
      </c>
      <c r="AK30">
        <v>51.140700000000002</v>
      </c>
      <c r="AL30">
        <v>82.501999999999995</v>
      </c>
      <c r="AM30">
        <v>0</v>
      </c>
      <c r="AN30">
        <v>1.03302</v>
      </c>
      <c r="AO30">
        <v>10.29</v>
      </c>
      <c r="AP30">
        <v>12.169499999999999</v>
      </c>
      <c r="AQ30">
        <v>46.683</v>
      </c>
      <c r="AR30">
        <v>8.8320000000000007</v>
      </c>
      <c r="AS30">
        <v>9.4163999999999994</v>
      </c>
      <c r="AT30">
        <v>20.000008000000001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2807.7722339999991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504.44209999999998</v>
      </c>
      <c r="L31">
        <v>646.7251</v>
      </c>
      <c r="M31">
        <v>92</v>
      </c>
      <c r="N31">
        <v>118.125</v>
      </c>
      <c r="O31">
        <v>123.66562500000001</v>
      </c>
      <c r="P31">
        <v>102.75</v>
      </c>
      <c r="Q31">
        <v>15.2104</v>
      </c>
      <c r="R31">
        <v>42.390099999999997</v>
      </c>
      <c r="S31">
        <v>19.703099999999999</v>
      </c>
      <c r="T31">
        <v>0</v>
      </c>
      <c r="U31">
        <v>348.97500000000002</v>
      </c>
      <c r="V31">
        <v>14.1105</v>
      </c>
      <c r="W31">
        <v>33.390099999999997</v>
      </c>
      <c r="X31">
        <v>147.515625</v>
      </c>
      <c r="Y31">
        <v>0</v>
      </c>
      <c r="Z31">
        <v>6.5208000000000004</v>
      </c>
      <c r="AA31">
        <v>28.045000000000002</v>
      </c>
      <c r="AB31">
        <v>39.510120000000001</v>
      </c>
      <c r="AC31">
        <v>19.35568</v>
      </c>
      <c r="AD31">
        <v>0</v>
      </c>
      <c r="AE31">
        <v>49.436556000000003</v>
      </c>
      <c r="AF31">
        <v>8.8740000000000006</v>
      </c>
      <c r="AG31">
        <v>39.836399999999998</v>
      </c>
      <c r="AH31">
        <v>116.9545</v>
      </c>
      <c r="AI31">
        <v>0</v>
      </c>
      <c r="AJ31">
        <v>0</v>
      </c>
      <c r="AK31">
        <v>51.140700000000002</v>
      </c>
      <c r="AL31">
        <v>82.501999999999995</v>
      </c>
      <c r="AM31">
        <v>0</v>
      </c>
      <c r="AN31">
        <v>1.03302</v>
      </c>
      <c r="AO31">
        <v>10.29</v>
      </c>
      <c r="AP31">
        <v>12.169499999999999</v>
      </c>
      <c r="AQ31">
        <v>46.683</v>
      </c>
      <c r="AR31">
        <v>6.6239999999999997</v>
      </c>
      <c r="AS31">
        <v>9.4163999999999994</v>
      </c>
      <c r="AT31">
        <v>20.000008000000001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2757.3943339999992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454.46114699999998</v>
      </c>
      <c r="L32">
        <v>646.7251</v>
      </c>
      <c r="M32">
        <v>92</v>
      </c>
      <c r="N32">
        <v>118.125</v>
      </c>
      <c r="O32">
        <v>123.66562500000001</v>
      </c>
      <c r="P32">
        <v>102.75</v>
      </c>
      <c r="Q32">
        <v>12.077500000000001</v>
      </c>
      <c r="R32">
        <v>42.390099999999997</v>
      </c>
      <c r="S32">
        <v>15.703099999999999</v>
      </c>
      <c r="T32">
        <v>0</v>
      </c>
      <c r="U32">
        <v>348.97500000000002</v>
      </c>
      <c r="V32">
        <v>14.1105</v>
      </c>
      <c r="W32">
        <v>33.390099999999997</v>
      </c>
      <c r="X32">
        <v>147.515625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19.35568</v>
      </c>
      <c r="AD32">
        <v>0</v>
      </c>
      <c r="AE32">
        <v>49.436556000000003</v>
      </c>
      <c r="AF32">
        <v>8.8740000000000006</v>
      </c>
      <c r="AG32">
        <v>39.836399999999998</v>
      </c>
      <c r="AH32">
        <v>116.9545</v>
      </c>
      <c r="AI32">
        <v>0</v>
      </c>
      <c r="AJ32">
        <v>0</v>
      </c>
      <c r="AK32">
        <v>51.140700000000002</v>
      </c>
      <c r="AL32">
        <v>82.501999999999995</v>
      </c>
      <c r="AM32">
        <v>0</v>
      </c>
      <c r="AN32">
        <v>1.03302</v>
      </c>
      <c r="AO32">
        <v>10.29</v>
      </c>
      <c r="AP32">
        <v>12.169499999999999</v>
      </c>
      <c r="AQ32">
        <v>46.683</v>
      </c>
      <c r="AR32">
        <v>6.6239999999999997</v>
      </c>
      <c r="AS32">
        <v>9.4163999999999994</v>
      </c>
      <c r="AT32">
        <v>20.000008000000001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2700.2804809999998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454.44209999999998</v>
      </c>
      <c r="L33">
        <v>505</v>
      </c>
      <c r="M33">
        <v>92</v>
      </c>
      <c r="N33">
        <v>118.125</v>
      </c>
      <c r="O33">
        <v>123.66562500000001</v>
      </c>
      <c r="P33">
        <v>102.75</v>
      </c>
      <c r="Q33">
        <v>11.882952</v>
      </c>
      <c r="R33">
        <v>31.772400000000001</v>
      </c>
      <c r="S33">
        <v>14.128691999999999</v>
      </c>
      <c r="T33">
        <v>0</v>
      </c>
      <c r="U33">
        <v>348.97500000000002</v>
      </c>
      <c r="V33">
        <v>9.8519000000000005</v>
      </c>
      <c r="W33">
        <v>33.390099999999997</v>
      </c>
      <c r="X33">
        <v>147.515625</v>
      </c>
      <c r="Y33">
        <v>0</v>
      </c>
      <c r="Z33">
        <v>6.5208000000000004</v>
      </c>
      <c r="AA33">
        <v>14.04936</v>
      </c>
      <c r="AB33">
        <v>39.510120000000001</v>
      </c>
      <c r="AC33">
        <v>19.35568</v>
      </c>
      <c r="AD33">
        <v>0</v>
      </c>
      <c r="AE33">
        <v>49.436556000000003</v>
      </c>
      <c r="AF33">
        <v>8.8740000000000006</v>
      </c>
      <c r="AG33">
        <v>39.836399999999998</v>
      </c>
      <c r="AH33">
        <v>116.9545</v>
      </c>
      <c r="AI33">
        <v>0</v>
      </c>
      <c r="AJ33">
        <v>0</v>
      </c>
      <c r="AK33">
        <v>51.140700000000002</v>
      </c>
      <c r="AL33">
        <v>82.501999999999995</v>
      </c>
      <c r="AM33">
        <v>0</v>
      </c>
      <c r="AN33">
        <v>1.03302</v>
      </c>
      <c r="AO33">
        <v>10.29</v>
      </c>
      <c r="AP33">
        <v>12.169499999999999</v>
      </c>
      <c r="AQ33">
        <v>30.24</v>
      </c>
      <c r="AR33">
        <v>11.04</v>
      </c>
      <c r="AS33">
        <v>9.4163999999999994</v>
      </c>
      <c r="AT33">
        <v>20.000008000000001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2515.868438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379.40890000000002</v>
      </c>
      <c r="L34">
        <v>406</v>
      </c>
      <c r="M34">
        <v>92</v>
      </c>
      <c r="N34">
        <v>118.125</v>
      </c>
      <c r="O34">
        <v>123.66562500000001</v>
      </c>
      <c r="P34">
        <v>102.75</v>
      </c>
      <c r="Q34">
        <v>11.882952</v>
      </c>
      <c r="R34">
        <v>25.885300000000001</v>
      </c>
      <c r="S34">
        <v>14.090396999999999</v>
      </c>
      <c r="T34">
        <v>0</v>
      </c>
      <c r="U34">
        <v>348.97500000000002</v>
      </c>
      <c r="V34">
        <v>6.3719000000000001</v>
      </c>
      <c r="W34">
        <v>33.390099999999997</v>
      </c>
      <c r="X34">
        <v>147.515625</v>
      </c>
      <c r="Y34">
        <v>0</v>
      </c>
      <c r="Z34">
        <v>6.5208000000000004</v>
      </c>
      <c r="AA34">
        <v>0</v>
      </c>
      <c r="AB34">
        <v>39.510120000000001</v>
      </c>
      <c r="AC34">
        <v>19.35568</v>
      </c>
      <c r="AD34">
        <v>0</v>
      </c>
      <c r="AE34">
        <v>49.436556000000003</v>
      </c>
      <c r="AF34">
        <v>8.8740000000000006</v>
      </c>
      <c r="AG34">
        <v>39.836399999999998</v>
      </c>
      <c r="AH34">
        <v>116.9545</v>
      </c>
      <c r="AI34">
        <v>0</v>
      </c>
      <c r="AJ34">
        <v>0</v>
      </c>
      <c r="AK34">
        <v>51.140700000000002</v>
      </c>
      <c r="AL34">
        <v>82.501999999999995</v>
      </c>
      <c r="AM34">
        <v>0</v>
      </c>
      <c r="AN34">
        <v>1.03302</v>
      </c>
      <c r="AO34">
        <v>10.29</v>
      </c>
      <c r="AP34">
        <v>12.169499999999999</v>
      </c>
      <c r="AQ34">
        <v>30.24</v>
      </c>
      <c r="AR34">
        <v>11.04</v>
      </c>
      <c r="AS34">
        <v>9.4163999999999994</v>
      </c>
      <c r="AT34">
        <v>20.000008000000001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2318.380482999999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376.93320299999999</v>
      </c>
      <c r="L35">
        <v>357.895488</v>
      </c>
      <c r="M35">
        <v>92</v>
      </c>
      <c r="N35">
        <v>118.125</v>
      </c>
      <c r="O35">
        <v>123.66562500000001</v>
      </c>
      <c r="P35">
        <v>102.75</v>
      </c>
      <c r="Q35">
        <v>11.901588</v>
      </c>
      <c r="R35">
        <v>22.826767</v>
      </c>
      <c r="S35">
        <v>14.128691999999999</v>
      </c>
      <c r="T35">
        <v>0</v>
      </c>
      <c r="U35">
        <v>348.97500000000002</v>
      </c>
      <c r="V35">
        <v>6.3719000000000001</v>
      </c>
      <c r="W35">
        <v>33.390099999999997</v>
      </c>
      <c r="X35">
        <v>147.515625</v>
      </c>
      <c r="Y35">
        <v>0</v>
      </c>
      <c r="Z35">
        <v>6.5208000000000004</v>
      </c>
      <c r="AA35">
        <v>0</v>
      </c>
      <c r="AB35">
        <v>39.510120000000001</v>
      </c>
      <c r="AC35">
        <v>19.35568</v>
      </c>
      <c r="AD35">
        <v>0</v>
      </c>
      <c r="AE35">
        <v>49.436556000000003</v>
      </c>
      <c r="AF35">
        <v>8.8740000000000006</v>
      </c>
      <c r="AG35">
        <v>39.836399999999998</v>
      </c>
      <c r="AH35">
        <v>116.9545</v>
      </c>
      <c r="AI35">
        <v>0</v>
      </c>
      <c r="AJ35">
        <v>0</v>
      </c>
      <c r="AK35">
        <v>51.140700000000002</v>
      </c>
      <c r="AL35">
        <v>82.501999999999995</v>
      </c>
      <c r="AM35">
        <v>0</v>
      </c>
      <c r="AN35">
        <v>1.03302</v>
      </c>
      <c r="AO35">
        <v>10.29</v>
      </c>
      <c r="AP35">
        <v>12.169499999999999</v>
      </c>
      <c r="AQ35">
        <v>15.12</v>
      </c>
      <c r="AR35">
        <v>14.352</v>
      </c>
      <c r="AS35">
        <v>9.4163999999999994</v>
      </c>
      <c r="AT35">
        <v>20.000008000000001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2281.9906719999999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376.91290300000003</v>
      </c>
      <c r="L36">
        <v>357.895488</v>
      </c>
      <c r="M36">
        <v>92</v>
      </c>
      <c r="N36">
        <v>118.125</v>
      </c>
      <c r="O36">
        <v>123.66562500000001</v>
      </c>
      <c r="P36">
        <v>102.75</v>
      </c>
      <c r="Q36">
        <v>11.901588</v>
      </c>
      <c r="R36">
        <v>22.826767</v>
      </c>
      <c r="S36">
        <v>14.128691999999999</v>
      </c>
      <c r="T36">
        <v>0</v>
      </c>
      <c r="U36">
        <v>348.97500000000002</v>
      </c>
      <c r="V36">
        <v>6.3719000000000001</v>
      </c>
      <c r="W36">
        <v>33.390099999999997</v>
      </c>
      <c r="X36">
        <v>147.515625</v>
      </c>
      <c r="Y36">
        <v>0</v>
      </c>
      <c r="Z36">
        <v>6.5208000000000004</v>
      </c>
      <c r="AA36">
        <v>0</v>
      </c>
      <c r="AB36">
        <v>39.510120000000001</v>
      </c>
      <c r="AC36">
        <v>19.35568</v>
      </c>
      <c r="AD36">
        <v>0</v>
      </c>
      <c r="AE36">
        <v>49.436556000000003</v>
      </c>
      <c r="AF36">
        <v>8.8740000000000006</v>
      </c>
      <c r="AG36">
        <v>39.836399999999998</v>
      </c>
      <c r="AH36">
        <v>116.9545</v>
      </c>
      <c r="AI36">
        <v>0</v>
      </c>
      <c r="AJ36">
        <v>0</v>
      </c>
      <c r="AK36">
        <v>51.140700000000002</v>
      </c>
      <c r="AL36">
        <v>82.501999999999995</v>
      </c>
      <c r="AM36">
        <v>0</v>
      </c>
      <c r="AN36">
        <v>1.03302</v>
      </c>
      <c r="AO36">
        <v>10.29</v>
      </c>
      <c r="AP36">
        <v>12.169499999999999</v>
      </c>
      <c r="AQ36">
        <v>12.914999999999999</v>
      </c>
      <c r="AR36">
        <v>48.576000000000001</v>
      </c>
      <c r="AS36">
        <v>9.4163999999999994</v>
      </c>
      <c r="AT36">
        <v>20.000008000000001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2331.989372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375.89833700000003</v>
      </c>
      <c r="L37">
        <v>356.27242200000001</v>
      </c>
      <c r="M37">
        <v>92</v>
      </c>
      <c r="N37">
        <v>118.125</v>
      </c>
      <c r="O37">
        <v>123.66562500000001</v>
      </c>
      <c r="P37">
        <v>102.75</v>
      </c>
      <c r="Q37">
        <v>11.882952</v>
      </c>
      <c r="R37">
        <v>22.765891</v>
      </c>
      <c r="S37">
        <v>14.090396999999999</v>
      </c>
      <c r="T37">
        <v>0</v>
      </c>
      <c r="U37">
        <v>348.97500000000002</v>
      </c>
      <c r="V37">
        <v>6.3719000000000001</v>
      </c>
      <c r="W37">
        <v>33.390099999999997</v>
      </c>
      <c r="X37">
        <v>147.515625</v>
      </c>
      <c r="Y37">
        <v>0</v>
      </c>
      <c r="Z37">
        <v>6.5208000000000004</v>
      </c>
      <c r="AA37">
        <v>0</v>
      </c>
      <c r="AB37">
        <v>39.510120000000001</v>
      </c>
      <c r="AC37">
        <v>19.35568</v>
      </c>
      <c r="AD37">
        <v>0</v>
      </c>
      <c r="AE37">
        <v>49.436556000000003</v>
      </c>
      <c r="AF37">
        <v>8.8740000000000006</v>
      </c>
      <c r="AG37">
        <v>39.836399999999998</v>
      </c>
      <c r="AH37">
        <v>116.9545</v>
      </c>
      <c r="AI37">
        <v>0</v>
      </c>
      <c r="AJ37">
        <v>0</v>
      </c>
      <c r="AK37">
        <v>51.140700000000002</v>
      </c>
      <c r="AL37">
        <v>82.501999999999995</v>
      </c>
      <c r="AM37">
        <v>0</v>
      </c>
      <c r="AN37">
        <v>1.03302</v>
      </c>
      <c r="AO37">
        <v>10.29</v>
      </c>
      <c r="AP37">
        <v>12.169499999999999</v>
      </c>
      <c r="AQ37">
        <v>0</v>
      </c>
      <c r="AR37">
        <v>48.576000000000001</v>
      </c>
      <c r="AS37">
        <v>9.4163999999999994</v>
      </c>
      <c r="AT37">
        <v>20.000008000000001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2331.318933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375.85752500000001</v>
      </c>
      <c r="L38">
        <v>356.27242200000001</v>
      </c>
      <c r="M38">
        <v>92</v>
      </c>
      <c r="N38">
        <v>118.125</v>
      </c>
      <c r="O38">
        <v>123.66562500000001</v>
      </c>
      <c r="P38">
        <v>102.75</v>
      </c>
      <c r="Q38">
        <v>11.882952</v>
      </c>
      <c r="R38">
        <v>22.765891</v>
      </c>
      <c r="S38">
        <v>14.090396999999999</v>
      </c>
      <c r="T38">
        <v>0</v>
      </c>
      <c r="U38">
        <v>348.97500000000002</v>
      </c>
      <c r="V38">
        <v>6.3719000000000001</v>
      </c>
      <c r="W38">
        <v>33.390099999999997</v>
      </c>
      <c r="X38">
        <v>147.515625</v>
      </c>
      <c r="Y38">
        <v>0</v>
      </c>
      <c r="Z38">
        <v>6.5208000000000004</v>
      </c>
      <c r="AA38">
        <v>0</v>
      </c>
      <c r="AB38">
        <v>39.510120000000001</v>
      </c>
      <c r="AC38">
        <v>19.35568</v>
      </c>
      <c r="AD38">
        <v>0</v>
      </c>
      <c r="AE38">
        <v>49.436556000000003</v>
      </c>
      <c r="AF38">
        <v>8.8740000000000006</v>
      </c>
      <c r="AG38">
        <v>39.836399999999998</v>
      </c>
      <c r="AH38">
        <v>116.9545</v>
      </c>
      <c r="AI38">
        <v>0</v>
      </c>
      <c r="AJ38">
        <v>0</v>
      </c>
      <c r="AK38">
        <v>51.140700000000002</v>
      </c>
      <c r="AL38">
        <v>82.501999999999995</v>
      </c>
      <c r="AM38">
        <v>0</v>
      </c>
      <c r="AN38">
        <v>1.03302</v>
      </c>
      <c r="AO38">
        <v>10.29</v>
      </c>
      <c r="AP38">
        <v>12.169499999999999</v>
      </c>
      <c r="AQ38">
        <v>0</v>
      </c>
      <c r="AR38">
        <v>13.247999999999999</v>
      </c>
      <c r="AS38">
        <v>9.4163999999999994</v>
      </c>
      <c r="AT38">
        <v>20.000008000000001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2309.9501209999999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375.89833700000003</v>
      </c>
      <c r="L39">
        <v>356.27242200000001</v>
      </c>
      <c r="M39">
        <v>92</v>
      </c>
      <c r="N39">
        <v>118.125</v>
      </c>
      <c r="O39">
        <v>123.66562500000001</v>
      </c>
      <c r="P39">
        <v>102.75</v>
      </c>
      <c r="Q39">
        <v>11.882952</v>
      </c>
      <c r="R39">
        <v>21.944959000000001</v>
      </c>
      <c r="S39">
        <v>14.090396999999999</v>
      </c>
      <c r="T39">
        <v>0</v>
      </c>
      <c r="U39">
        <v>348.97500000000002</v>
      </c>
      <c r="V39">
        <v>6.3719000000000001</v>
      </c>
      <c r="W39">
        <v>33.390099999999997</v>
      </c>
      <c r="X39">
        <v>147.515625</v>
      </c>
      <c r="Y39">
        <v>0</v>
      </c>
      <c r="Z39">
        <v>6.5208000000000004</v>
      </c>
      <c r="AA39">
        <v>0</v>
      </c>
      <c r="AB39">
        <v>39.510120000000001</v>
      </c>
      <c r="AC39">
        <v>19.35568</v>
      </c>
      <c r="AD39">
        <v>0</v>
      </c>
      <c r="AE39">
        <v>49.436556000000003</v>
      </c>
      <c r="AF39">
        <v>8.8740000000000006</v>
      </c>
      <c r="AG39">
        <v>39.836399999999998</v>
      </c>
      <c r="AH39">
        <v>116.9545</v>
      </c>
      <c r="AI39">
        <v>0</v>
      </c>
      <c r="AJ39">
        <v>0</v>
      </c>
      <c r="AK39">
        <v>51.140700000000002</v>
      </c>
      <c r="AL39">
        <v>82.501999999999995</v>
      </c>
      <c r="AM39">
        <v>0</v>
      </c>
      <c r="AN39">
        <v>1.03302</v>
      </c>
      <c r="AO39">
        <v>10.29</v>
      </c>
      <c r="AP39">
        <v>12.169499999999999</v>
      </c>
      <c r="AQ39">
        <v>0</v>
      </c>
      <c r="AR39">
        <v>11.04</v>
      </c>
      <c r="AS39">
        <v>9.4163999999999994</v>
      </c>
      <c r="AT39">
        <v>20.000008000000001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2266.9620009999999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375.85752500000001</v>
      </c>
      <c r="L40">
        <v>356.27242200000001</v>
      </c>
      <c r="M40">
        <v>92</v>
      </c>
      <c r="N40">
        <v>118.125</v>
      </c>
      <c r="O40">
        <v>123.66562500000001</v>
      </c>
      <c r="P40">
        <v>102.75</v>
      </c>
      <c r="Q40">
        <v>11.882952</v>
      </c>
      <c r="R40">
        <v>21.944959000000001</v>
      </c>
      <c r="S40">
        <v>14.090396999999999</v>
      </c>
      <c r="T40">
        <v>0</v>
      </c>
      <c r="U40">
        <v>348.97500000000002</v>
      </c>
      <c r="V40">
        <v>6.3719000000000001</v>
      </c>
      <c r="W40">
        <v>33.390099999999997</v>
      </c>
      <c r="X40">
        <v>147.515625</v>
      </c>
      <c r="Y40">
        <v>0</v>
      </c>
      <c r="Z40">
        <v>6.5208000000000004</v>
      </c>
      <c r="AA40">
        <v>0</v>
      </c>
      <c r="AB40">
        <v>39.510120000000001</v>
      </c>
      <c r="AC40">
        <v>19.35568</v>
      </c>
      <c r="AD40">
        <v>0</v>
      </c>
      <c r="AE40">
        <v>49.436556000000003</v>
      </c>
      <c r="AF40">
        <v>8.8740000000000006</v>
      </c>
      <c r="AG40">
        <v>39.836399999999998</v>
      </c>
      <c r="AH40">
        <v>116.9545</v>
      </c>
      <c r="AI40">
        <v>0</v>
      </c>
      <c r="AJ40">
        <v>0</v>
      </c>
      <c r="AK40">
        <v>51.140700000000002</v>
      </c>
      <c r="AL40">
        <v>82.501999999999995</v>
      </c>
      <c r="AM40">
        <v>0</v>
      </c>
      <c r="AN40">
        <v>1.03302</v>
      </c>
      <c r="AO40">
        <v>10.29</v>
      </c>
      <c r="AP40">
        <v>12.169499999999999</v>
      </c>
      <c r="AQ40">
        <v>0</v>
      </c>
      <c r="AR40">
        <v>11.04</v>
      </c>
      <c r="AS40">
        <v>9.4163999999999994</v>
      </c>
      <c r="AT40">
        <v>20.000008000000001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2279.9211889999997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375.88609300000002</v>
      </c>
      <c r="L41">
        <v>356.27242200000001</v>
      </c>
      <c r="M41">
        <v>92</v>
      </c>
      <c r="N41">
        <v>118.125</v>
      </c>
      <c r="O41">
        <v>123.66562500000001</v>
      </c>
      <c r="P41">
        <v>102.75</v>
      </c>
      <c r="Q41">
        <v>11.882952</v>
      </c>
      <c r="R41">
        <v>21.944959000000001</v>
      </c>
      <c r="S41">
        <v>14.090396999999999</v>
      </c>
      <c r="T41">
        <v>0</v>
      </c>
      <c r="U41">
        <v>348.97500000000002</v>
      </c>
      <c r="V41">
        <v>6.3719000000000001</v>
      </c>
      <c r="W41">
        <v>33.390099999999997</v>
      </c>
      <c r="X41">
        <v>147.515625</v>
      </c>
      <c r="Y41">
        <v>0</v>
      </c>
      <c r="Z41">
        <v>6.5208000000000004</v>
      </c>
      <c r="AA41">
        <v>0</v>
      </c>
      <c r="AB41">
        <v>39.510120000000001</v>
      </c>
      <c r="AC41">
        <v>19.35568</v>
      </c>
      <c r="AD41">
        <v>0</v>
      </c>
      <c r="AE41">
        <v>49.436556000000003</v>
      </c>
      <c r="AF41">
        <v>8.8740000000000006</v>
      </c>
      <c r="AG41">
        <v>39.836399999999998</v>
      </c>
      <c r="AH41">
        <v>116.9545</v>
      </c>
      <c r="AI41">
        <v>0</v>
      </c>
      <c r="AJ41">
        <v>0</v>
      </c>
      <c r="AK41">
        <v>51.140700000000002</v>
      </c>
      <c r="AL41">
        <v>82.501999999999995</v>
      </c>
      <c r="AM41">
        <v>5.2786799999999996</v>
      </c>
      <c r="AN41">
        <v>1.03302</v>
      </c>
      <c r="AO41">
        <v>10.29</v>
      </c>
      <c r="AP41">
        <v>12.169499999999999</v>
      </c>
      <c r="AQ41">
        <v>0</v>
      </c>
      <c r="AR41">
        <v>11.04</v>
      </c>
      <c r="AS41">
        <v>9.4163999999999994</v>
      </c>
      <c r="AT41">
        <v>20.000008000000001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2296.2284369999998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375.845282</v>
      </c>
      <c r="L42">
        <v>356.27242200000001</v>
      </c>
      <c r="M42">
        <v>92</v>
      </c>
      <c r="N42">
        <v>118.125</v>
      </c>
      <c r="O42">
        <v>123.66562500000001</v>
      </c>
      <c r="P42">
        <v>102.75</v>
      </c>
      <c r="Q42">
        <v>11.882952</v>
      </c>
      <c r="R42">
        <v>25.805299999999999</v>
      </c>
      <c r="S42">
        <v>14.090396999999999</v>
      </c>
      <c r="T42">
        <v>0</v>
      </c>
      <c r="U42">
        <v>348.97500000000002</v>
      </c>
      <c r="V42">
        <v>6.3719000000000001</v>
      </c>
      <c r="W42">
        <v>33.390099999999997</v>
      </c>
      <c r="X42">
        <v>147.515625</v>
      </c>
      <c r="Y42">
        <v>0</v>
      </c>
      <c r="Z42">
        <v>6.5208000000000004</v>
      </c>
      <c r="AA42">
        <v>0</v>
      </c>
      <c r="AB42">
        <v>39.510120000000001</v>
      </c>
      <c r="AC42">
        <v>19.35568</v>
      </c>
      <c r="AD42">
        <v>0</v>
      </c>
      <c r="AE42">
        <v>49.436556000000003</v>
      </c>
      <c r="AF42">
        <v>8.8740000000000006</v>
      </c>
      <c r="AG42">
        <v>39.836399999999998</v>
      </c>
      <c r="AH42">
        <v>116.9545</v>
      </c>
      <c r="AI42">
        <v>0</v>
      </c>
      <c r="AJ42">
        <v>0</v>
      </c>
      <c r="AK42">
        <v>51.140700000000002</v>
      </c>
      <c r="AL42">
        <v>82.501999999999995</v>
      </c>
      <c r="AM42">
        <v>10.557359999999999</v>
      </c>
      <c r="AN42">
        <v>1.03302</v>
      </c>
      <c r="AO42">
        <v>10.29</v>
      </c>
      <c r="AP42">
        <v>12.169499999999999</v>
      </c>
      <c r="AQ42">
        <v>0</v>
      </c>
      <c r="AR42">
        <v>11.04</v>
      </c>
      <c r="AS42">
        <v>9.4163999999999994</v>
      </c>
      <c r="AT42">
        <v>20.000008000000001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2316.3266469999999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375.88609300000002</v>
      </c>
      <c r="L43">
        <v>356.27242200000001</v>
      </c>
      <c r="M43">
        <v>92</v>
      </c>
      <c r="N43">
        <v>118.125</v>
      </c>
      <c r="O43">
        <v>123.66562500000001</v>
      </c>
      <c r="P43">
        <v>102.75</v>
      </c>
      <c r="Q43">
        <v>11.882952</v>
      </c>
      <c r="R43">
        <v>25.805299999999999</v>
      </c>
      <c r="S43">
        <v>14.090396999999999</v>
      </c>
      <c r="T43">
        <v>0</v>
      </c>
      <c r="U43">
        <v>348.97500000000002</v>
      </c>
      <c r="V43">
        <v>6.3719000000000001</v>
      </c>
      <c r="W43">
        <v>33.390099999999997</v>
      </c>
      <c r="X43">
        <v>147.515625</v>
      </c>
      <c r="Y43">
        <v>0</v>
      </c>
      <c r="Z43">
        <v>6.5208000000000004</v>
      </c>
      <c r="AA43">
        <v>0</v>
      </c>
      <c r="AB43">
        <v>39.510120000000001</v>
      </c>
      <c r="AC43">
        <v>19.35568</v>
      </c>
      <c r="AD43">
        <v>0</v>
      </c>
      <c r="AE43">
        <v>49.436556000000003</v>
      </c>
      <c r="AF43">
        <v>8.8740000000000006</v>
      </c>
      <c r="AG43">
        <v>39.836399999999998</v>
      </c>
      <c r="AH43">
        <v>116.9545</v>
      </c>
      <c r="AI43">
        <v>0</v>
      </c>
      <c r="AJ43">
        <v>0</v>
      </c>
      <c r="AK43">
        <v>51.140700000000002</v>
      </c>
      <c r="AL43">
        <v>82.501999999999995</v>
      </c>
      <c r="AM43">
        <v>10.557359999999999</v>
      </c>
      <c r="AN43">
        <v>1.03302</v>
      </c>
      <c r="AO43">
        <v>10.29</v>
      </c>
      <c r="AP43">
        <v>12.169499999999999</v>
      </c>
      <c r="AQ43">
        <v>0</v>
      </c>
      <c r="AR43">
        <v>48.576000000000001</v>
      </c>
      <c r="AS43">
        <v>9.4163999999999994</v>
      </c>
      <c r="AT43">
        <v>20.000008000000001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2360.9034579999998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375.845282</v>
      </c>
      <c r="L44">
        <v>356.27242200000001</v>
      </c>
      <c r="M44">
        <v>92</v>
      </c>
      <c r="N44">
        <v>118.125</v>
      </c>
      <c r="O44">
        <v>123.66562500000001</v>
      </c>
      <c r="P44">
        <v>102.75</v>
      </c>
      <c r="Q44">
        <v>11.882952</v>
      </c>
      <c r="R44">
        <v>25.805299999999999</v>
      </c>
      <c r="S44">
        <v>14.090396999999999</v>
      </c>
      <c r="T44">
        <v>0</v>
      </c>
      <c r="U44">
        <v>348.97500000000002</v>
      </c>
      <c r="V44">
        <v>6.3719000000000001</v>
      </c>
      <c r="W44">
        <v>33.390099999999997</v>
      </c>
      <c r="X44">
        <v>147.515625</v>
      </c>
      <c r="Y44">
        <v>0</v>
      </c>
      <c r="Z44">
        <v>6.5208000000000004</v>
      </c>
      <c r="AA44">
        <v>0</v>
      </c>
      <c r="AB44">
        <v>39.510120000000001</v>
      </c>
      <c r="AC44">
        <v>19.35568</v>
      </c>
      <c r="AD44">
        <v>0</v>
      </c>
      <c r="AE44">
        <v>49.436556000000003</v>
      </c>
      <c r="AF44">
        <v>8.8740000000000006</v>
      </c>
      <c r="AG44">
        <v>39.836399999999998</v>
      </c>
      <c r="AH44">
        <v>116.9545</v>
      </c>
      <c r="AI44">
        <v>0</v>
      </c>
      <c r="AJ44">
        <v>0</v>
      </c>
      <c r="AK44">
        <v>51.140700000000002</v>
      </c>
      <c r="AL44">
        <v>82.501999999999995</v>
      </c>
      <c r="AM44">
        <v>10.557359999999999</v>
      </c>
      <c r="AN44">
        <v>1.03302</v>
      </c>
      <c r="AO44">
        <v>10.29</v>
      </c>
      <c r="AP44">
        <v>12.169499999999999</v>
      </c>
      <c r="AQ44">
        <v>0</v>
      </c>
      <c r="AR44">
        <v>48.576000000000001</v>
      </c>
      <c r="AS44">
        <v>9.4163999999999994</v>
      </c>
      <c r="AT44">
        <v>20.000008000000001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2364.8626469999999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375.88609300000002</v>
      </c>
      <c r="L45">
        <v>356.27242200000001</v>
      </c>
      <c r="M45">
        <v>92</v>
      </c>
      <c r="N45">
        <v>118.125</v>
      </c>
      <c r="O45">
        <v>123.66562500000001</v>
      </c>
      <c r="P45">
        <v>102.75</v>
      </c>
      <c r="Q45">
        <v>11.882952</v>
      </c>
      <c r="R45">
        <v>36.423000000000002</v>
      </c>
      <c r="S45">
        <v>14.090396999999999</v>
      </c>
      <c r="T45">
        <v>0</v>
      </c>
      <c r="U45">
        <v>348.97500000000002</v>
      </c>
      <c r="V45">
        <v>10.6305</v>
      </c>
      <c r="W45">
        <v>33.390099999999997</v>
      </c>
      <c r="X45">
        <v>147.515625</v>
      </c>
      <c r="Y45">
        <v>0</v>
      </c>
      <c r="Z45">
        <v>6.5208000000000004</v>
      </c>
      <c r="AA45">
        <v>0</v>
      </c>
      <c r="AB45">
        <v>39.510120000000001</v>
      </c>
      <c r="AC45">
        <v>19.35568</v>
      </c>
      <c r="AD45">
        <v>0</v>
      </c>
      <c r="AE45">
        <v>49.436556000000003</v>
      </c>
      <c r="AF45">
        <v>8.8740000000000006</v>
      </c>
      <c r="AG45">
        <v>39.836399999999998</v>
      </c>
      <c r="AH45">
        <v>116.9545</v>
      </c>
      <c r="AI45">
        <v>0</v>
      </c>
      <c r="AJ45">
        <v>0</v>
      </c>
      <c r="AK45">
        <v>51.140700000000002</v>
      </c>
      <c r="AL45">
        <v>83.664000000000001</v>
      </c>
      <c r="AM45">
        <v>10.557359999999999</v>
      </c>
      <c r="AN45">
        <v>1.03302</v>
      </c>
      <c r="AO45">
        <v>10.29</v>
      </c>
      <c r="AP45">
        <v>12.169499999999999</v>
      </c>
      <c r="AQ45">
        <v>0</v>
      </c>
      <c r="AR45">
        <v>8.8320000000000007</v>
      </c>
      <c r="AS45">
        <v>32.284799999999997</v>
      </c>
      <c r="AT45">
        <v>17.804065999999999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2373.6202159999998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376.73350299999998</v>
      </c>
      <c r="L46">
        <v>356.27242200000001</v>
      </c>
      <c r="M46">
        <v>92</v>
      </c>
      <c r="N46">
        <v>118.125</v>
      </c>
      <c r="O46">
        <v>123.66562500000001</v>
      </c>
      <c r="P46">
        <v>102.75</v>
      </c>
      <c r="Q46">
        <v>11.882952</v>
      </c>
      <c r="R46">
        <v>36.423000000000002</v>
      </c>
      <c r="S46">
        <v>14.090396999999999</v>
      </c>
      <c r="T46">
        <v>0</v>
      </c>
      <c r="U46">
        <v>348.97500000000002</v>
      </c>
      <c r="V46">
        <v>10.6305</v>
      </c>
      <c r="W46">
        <v>33.390099999999997</v>
      </c>
      <c r="X46">
        <v>147.515625</v>
      </c>
      <c r="Y46">
        <v>0</v>
      </c>
      <c r="Z46">
        <v>6.5208000000000004</v>
      </c>
      <c r="AA46">
        <v>0</v>
      </c>
      <c r="AB46">
        <v>39.510120000000001</v>
      </c>
      <c r="AC46">
        <v>19.35568</v>
      </c>
      <c r="AD46">
        <v>0</v>
      </c>
      <c r="AE46">
        <v>49.436556000000003</v>
      </c>
      <c r="AF46">
        <v>8.8740000000000006</v>
      </c>
      <c r="AG46">
        <v>39.836399999999998</v>
      </c>
      <c r="AH46">
        <v>116.9545</v>
      </c>
      <c r="AI46">
        <v>0</v>
      </c>
      <c r="AJ46">
        <v>0</v>
      </c>
      <c r="AK46">
        <v>51.140700000000002</v>
      </c>
      <c r="AL46">
        <v>83.664000000000001</v>
      </c>
      <c r="AM46">
        <v>10.557359999999999</v>
      </c>
      <c r="AN46">
        <v>1.03302</v>
      </c>
      <c r="AO46">
        <v>10.29</v>
      </c>
      <c r="AP46">
        <v>12.169499999999999</v>
      </c>
      <c r="AQ46">
        <v>0</v>
      </c>
      <c r="AR46">
        <v>8.8320000000000007</v>
      </c>
      <c r="AS46">
        <v>32.284799999999997</v>
      </c>
      <c r="AT46">
        <v>17.100574000000002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2373.7641339999996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419</v>
      </c>
      <c r="L47">
        <v>375</v>
      </c>
      <c r="M47">
        <v>92</v>
      </c>
      <c r="N47">
        <v>118.125</v>
      </c>
      <c r="O47">
        <v>123.66562500000001</v>
      </c>
      <c r="P47">
        <v>102.75</v>
      </c>
      <c r="Q47">
        <v>11.882952</v>
      </c>
      <c r="R47">
        <v>36.423000000000002</v>
      </c>
      <c r="S47">
        <v>14.090396999999999</v>
      </c>
      <c r="T47">
        <v>0</v>
      </c>
      <c r="U47">
        <v>346.5</v>
      </c>
      <c r="V47">
        <v>10.6305</v>
      </c>
      <c r="W47">
        <v>33.390099999999997</v>
      </c>
      <c r="X47">
        <v>147.515625</v>
      </c>
      <c r="Y47">
        <v>0</v>
      </c>
      <c r="Z47">
        <v>6.5208000000000004</v>
      </c>
      <c r="AA47">
        <v>0</v>
      </c>
      <c r="AB47">
        <v>39.510120000000001</v>
      </c>
      <c r="AC47">
        <v>19.35568</v>
      </c>
      <c r="AD47">
        <v>0</v>
      </c>
      <c r="AE47">
        <v>49.436556000000003</v>
      </c>
      <c r="AF47">
        <v>8.8740000000000006</v>
      </c>
      <c r="AG47">
        <v>39.836399999999998</v>
      </c>
      <c r="AH47">
        <v>116.9545</v>
      </c>
      <c r="AI47">
        <v>0</v>
      </c>
      <c r="AJ47">
        <v>0</v>
      </c>
      <c r="AK47">
        <v>51.140700000000002</v>
      </c>
      <c r="AL47">
        <v>83.664000000000001</v>
      </c>
      <c r="AM47">
        <v>10.557359999999999</v>
      </c>
      <c r="AN47">
        <v>1.03302</v>
      </c>
      <c r="AO47">
        <v>10.29</v>
      </c>
      <c r="AP47">
        <v>12.169499999999999</v>
      </c>
      <c r="AQ47">
        <v>0</v>
      </c>
      <c r="AR47">
        <v>8.8320000000000007</v>
      </c>
      <c r="AS47">
        <v>32.284799999999997</v>
      </c>
      <c r="AT47">
        <v>17.658154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2432.8407889999994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466</v>
      </c>
      <c r="L48">
        <v>387</v>
      </c>
      <c r="M48">
        <v>92</v>
      </c>
      <c r="N48">
        <v>118.125</v>
      </c>
      <c r="O48">
        <v>123.66562500000001</v>
      </c>
      <c r="P48">
        <v>102.75</v>
      </c>
      <c r="Q48">
        <v>11.882952</v>
      </c>
      <c r="R48">
        <v>36.423000000000002</v>
      </c>
      <c r="S48">
        <v>14.090396999999999</v>
      </c>
      <c r="T48">
        <v>0</v>
      </c>
      <c r="U48">
        <v>346.5</v>
      </c>
      <c r="V48">
        <v>10.6305</v>
      </c>
      <c r="W48">
        <v>33.390099999999997</v>
      </c>
      <c r="X48">
        <v>147.515625</v>
      </c>
      <c r="Y48">
        <v>0</v>
      </c>
      <c r="Z48">
        <v>6.5208000000000004</v>
      </c>
      <c r="AA48">
        <v>0</v>
      </c>
      <c r="AB48">
        <v>39.510120000000001</v>
      </c>
      <c r="AC48">
        <v>19.35568</v>
      </c>
      <c r="AD48">
        <v>0</v>
      </c>
      <c r="AE48">
        <v>49.436556000000003</v>
      </c>
      <c r="AF48">
        <v>8.8740000000000006</v>
      </c>
      <c r="AG48">
        <v>39.836399999999998</v>
      </c>
      <c r="AH48">
        <v>132.58000000000001</v>
      </c>
      <c r="AI48">
        <v>0</v>
      </c>
      <c r="AJ48">
        <v>0</v>
      </c>
      <c r="AK48">
        <v>51.140700000000002</v>
      </c>
      <c r="AL48">
        <v>83.664000000000001</v>
      </c>
      <c r="AM48">
        <v>10.557359999999999</v>
      </c>
      <c r="AN48">
        <v>1.03302</v>
      </c>
      <c r="AO48">
        <v>10.29</v>
      </c>
      <c r="AP48">
        <v>12.169499999999999</v>
      </c>
      <c r="AQ48">
        <v>0</v>
      </c>
      <c r="AR48">
        <v>8.8320000000000007</v>
      </c>
      <c r="AS48">
        <v>32.284799999999997</v>
      </c>
      <c r="AT48">
        <v>18.230556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2508.0386909999993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480</v>
      </c>
      <c r="L49">
        <v>403</v>
      </c>
      <c r="M49">
        <v>92</v>
      </c>
      <c r="N49">
        <v>118.125</v>
      </c>
      <c r="O49">
        <v>123.66562500000001</v>
      </c>
      <c r="P49">
        <v>102.75</v>
      </c>
      <c r="Q49">
        <v>11.882952</v>
      </c>
      <c r="R49">
        <v>36.423000000000002</v>
      </c>
      <c r="S49">
        <v>14.090396999999999</v>
      </c>
      <c r="T49">
        <v>0</v>
      </c>
      <c r="U49">
        <v>346.5</v>
      </c>
      <c r="V49">
        <v>10.6305</v>
      </c>
      <c r="W49">
        <v>33.390099999999997</v>
      </c>
      <c r="X49">
        <v>147.515625</v>
      </c>
      <c r="Y49">
        <v>0</v>
      </c>
      <c r="Z49">
        <v>6.5208000000000004</v>
      </c>
      <c r="AA49">
        <v>0</v>
      </c>
      <c r="AB49">
        <v>39.510120000000001</v>
      </c>
      <c r="AC49">
        <v>29.062808</v>
      </c>
      <c r="AD49">
        <v>0</v>
      </c>
      <c r="AE49">
        <v>49.436556000000003</v>
      </c>
      <c r="AF49">
        <v>8.8740000000000006</v>
      </c>
      <c r="AG49">
        <v>39.836399999999998</v>
      </c>
      <c r="AH49">
        <v>132.58000000000001</v>
      </c>
      <c r="AI49">
        <v>0</v>
      </c>
      <c r="AJ49">
        <v>0</v>
      </c>
      <c r="AK49">
        <v>51.140700000000002</v>
      </c>
      <c r="AL49">
        <v>83.664000000000001</v>
      </c>
      <c r="AM49">
        <v>10.557359999999999</v>
      </c>
      <c r="AN49">
        <v>1.03302</v>
      </c>
      <c r="AO49">
        <v>10.29</v>
      </c>
      <c r="AP49">
        <v>12.169499999999999</v>
      </c>
      <c r="AQ49">
        <v>0</v>
      </c>
      <c r="AR49">
        <v>8.8320000000000007</v>
      </c>
      <c r="AS49">
        <v>9.4163999999999994</v>
      </c>
      <c r="AT49">
        <v>19.462192000000002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2526.1090549999994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472.075694</v>
      </c>
      <c r="L50">
        <v>417</v>
      </c>
      <c r="M50">
        <v>92</v>
      </c>
      <c r="N50">
        <v>118.125</v>
      </c>
      <c r="O50">
        <v>123.66562500000001</v>
      </c>
      <c r="P50">
        <v>102.75</v>
      </c>
      <c r="Q50">
        <v>11.882952</v>
      </c>
      <c r="R50">
        <v>36.423000000000002</v>
      </c>
      <c r="S50">
        <v>14.090396999999999</v>
      </c>
      <c r="T50">
        <v>0</v>
      </c>
      <c r="U50">
        <v>346.5</v>
      </c>
      <c r="V50">
        <v>10.6305</v>
      </c>
      <c r="W50">
        <v>33.390099999999997</v>
      </c>
      <c r="X50">
        <v>147.515625</v>
      </c>
      <c r="Y50">
        <v>0</v>
      </c>
      <c r="Z50">
        <v>6.5208000000000004</v>
      </c>
      <c r="AA50">
        <v>0</v>
      </c>
      <c r="AB50">
        <v>39.510120000000001</v>
      </c>
      <c r="AC50">
        <v>29.062808</v>
      </c>
      <c r="AD50">
        <v>0</v>
      </c>
      <c r="AE50">
        <v>49.436556000000003</v>
      </c>
      <c r="AF50">
        <v>8.8740000000000006</v>
      </c>
      <c r="AG50">
        <v>39.836399999999998</v>
      </c>
      <c r="AH50">
        <v>132.58000000000001</v>
      </c>
      <c r="AI50">
        <v>0</v>
      </c>
      <c r="AJ50">
        <v>0</v>
      </c>
      <c r="AK50">
        <v>51.140700000000002</v>
      </c>
      <c r="AL50">
        <v>83.664000000000001</v>
      </c>
      <c r="AM50">
        <v>10.557359999999999</v>
      </c>
      <c r="AN50">
        <v>1.03302</v>
      </c>
      <c r="AO50">
        <v>10.29</v>
      </c>
      <c r="AP50">
        <v>12.169499999999999</v>
      </c>
      <c r="AQ50">
        <v>0</v>
      </c>
      <c r="AR50">
        <v>8.8320000000000007</v>
      </c>
      <c r="AS50">
        <v>9.4163999999999994</v>
      </c>
      <c r="AT50">
        <v>20.000008000000001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2532.7225649999996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462</v>
      </c>
      <c r="L51">
        <v>420</v>
      </c>
      <c r="M51">
        <v>92</v>
      </c>
      <c r="N51">
        <v>118.125</v>
      </c>
      <c r="O51">
        <v>123.66562500000001</v>
      </c>
      <c r="P51">
        <v>102.75</v>
      </c>
      <c r="Q51">
        <v>11.882952</v>
      </c>
      <c r="R51">
        <v>36.423000000000002</v>
      </c>
      <c r="S51">
        <v>14.090396999999999</v>
      </c>
      <c r="T51">
        <v>0</v>
      </c>
      <c r="U51">
        <v>346.5</v>
      </c>
      <c r="V51">
        <v>10.6305</v>
      </c>
      <c r="W51">
        <v>35.701500000000003</v>
      </c>
      <c r="X51">
        <v>147.515625</v>
      </c>
      <c r="Y51">
        <v>0</v>
      </c>
      <c r="Z51">
        <v>6.5208000000000004</v>
      </c>
      <c r="AA51">
        <v>14.04936</v>
      </c>
      <c r="AB51">
        <v>39.510120000000001</v>
      </c>
      <c r="AC51">
        <v>29.062808</v>
      </c>
      <c r="AD51">
        <v>0</v>
      </c>
      <c r="AE51">
        <v>49.436556000000003</v>
      </c>
      <c r="AF51">
        <v>8.8740000000000006</v>
      </c>
      <c r="AG51">
        <v>39.836399999999998</v>
      </c>
      <c r="AH51">
        <v>132.58000000000001</v>
      </c>
      <c r="AI51">
        <v>0</v>
      </c>
      <c r="AJ51">
        <v>0</v>
      </c>
      <c r="AK51">
        <v>51.140700000000002</v>
      </c>
      <c r="AL51">
        <v>83.664000000000001</v>
      </c>
      <c r="AM51">
        <v>10.557359999999999</v>
      </c>
      <c r="AN51">
        <v>1.0521499999999999</v>
      </c>
      <c r="AO51">
        <v>10.29</v>
      </c>
      <c r="AP51">
        <v>12.169499999999999</v>
      </c>
      <c r="AQ51">
        <v>0</v>
      </c>
      <c r="AR51">
        <v>8.8320000000000007</v>
      </c>
      <c r="AS51">
        <v>9.4163999999999994</v>
      </c>
      <c r="AT51">
        <v>20.000008000000001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2542.0267609999992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476</v>
      </c>
      <c r="L52">
        <v>428</v>
      </c>
      <c r="M52">
        <v>92</v>
      </c>
      <c r="N52">
        <v>118.125</v>
      </c>
      <c r="O52">
        <v>123.66562500000001</v>
      </c>
      <c r="P52">
        <v>102.75</v>
      </c>
      <c r="Q52">
        <v>11.882952</v>
      </c>
      <c r="R52">
        <v>36.423000000000002</v>
      </c>
      <c r="S52">
        <v>14.090396999999999</v>
      </c>
      <c r="T52">
        <v>0</v>
      </c>
      <c r="U52">
        <v>346.5</v>
      </c>
      <c r="V52">
        <v>10.6305</v>
      </c>
      <c r="W52">
        <v>35.701500000000003</v>
      </c>
      <c r="X52">
        <v>147.515625</v>
      </c>
      <c r="Y52">
        <v>0</v>
      </c>
      <c r="Z52">
        <v>6.5208000000000004</v>
      </c>
      <c r="AA52">
        <v>28.09872</v>
      </c>
      <c r="AB52">
        <v>39.510120000000001</v>
      </c>
      <c r="AC52">
        <v>29.062808</v>
      </c>
      <c r="AD52">
        <v>0</v>
      </c>
      <c r="AE52">
        <v>49.436556000000003</v>
      </c>
      <c r="AF52">
        <v>8.8740000000000006</v>
      </c>
      <c r="AG52">
        <v>39.836399999999998</v>
      </c>
      <c r="AH52">
        <v>132.58000000000001</v>
      </c>
      <c r="AI52">
        <v>0</v>
      </c>
      <c r="AJ52">
        <v>0</v>
      </c>
      <c r="AK52">
        <v>51.140700000000002</v>
      </c>
      <c r="AL52">
        <v>83.664000000000001</v>
      </c>
      <c r="AM52">
        <v>10.557359999999999</v>
      </c>
      <c r="AN52">
        <v>1.0521499999999999</v>
      </c>
      <c r="AO52">
        <v>10.29</v>
      </c>
      <c r="AP52">
        <v>12.169499999999999</v>
      </c>
      <c r="AQ52">
        <v>0</v>
      </c>
      <c r="AR52">
        <v>8.8320000000000007</v>
      </c>
      <c r="AS52">
        <v>9.4163999999999994</v>
      </c>
      <c r="AT52">
        <v>20.000008000000001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2578.0761209999991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510</v>
      </c>
      <c r="L53">
        <v>443</v>
      </c>
      <c r="M53">
        <v>92</v>
      </c>
      <c r="N53">
        <v>118.125</v>
      </c>
      <c r="O53">
        <v>123.66562500000001</v>
      </c>
      <c r="P53">
        <v>102.75</v>
      </c>
      <c r="Q53">
        <v>11.882952</v>
      </c>
      <c r="R53">
        <v>36.423000000000002</v>
      </c>
      <c r="S53">
        <v>14.090396999999999</v>
      </c>
      <c r="T53">
        <v>0</v>
      </c>
      <c r="U53">
        <v>346.5</v>
      </c>
      <c r="V53">
        <v>10.6305</v>
      </c>
      <c r="W53">
        <v>35.701500000000003</v>
      </c>
      <c r="X53">
        <v>147.515625</v>
      </c>
      <c r="Y53">
        <v>0</v>
      </c>
      <c r="Z53">
        <v>6.5208000000000004</v>
      </c>
      <c r="AA53">
        <v>42.14808</v>
      </c>
      <c r="AB53">
        <v>39.510120000000001</v>
      </c>
      <c r="AC53">
        <v>29.062808</v>
      </c>
      <c r="AD53">
        <v>0</v>
      </c>
      <c r="AE53">
        <v>49.436556000000003</v>
      </c>
      <c r="AF53">
        <v>8.8740000000000006</v>
      </c>
      <c r="AG53">
        <v>39.836399999999998</v>
      </c>
      <c r="AH53">
        <v>132.58000000000001</v>
      </c>
      <c r="AI53">
        <v>0</v>
      </c>
      <c r="AJ53">
        <v>0</v>
      </c>
      <c r="AK53">
        <v>51.140700000000002</v>
      </c>
      <c r="AL53">
        <v>83.664000000000001</v>
      </c>
      <c r="AM53">
        <v>10.557359999999999</v>
      </c>
      <c r="AN53">
        <v>1.0521499999999999</v>
      </c>
      <c r="AO53">
        <v>10.29</v>
      </c>
      <c r="AP53">
        <v>12.169499999999999</v>
      </c>
      <c r="AQ53">
        <v>0</v>
      </c>
      <c r="AR53">
        <v>8.8320000000000007</v>
      </c>
      <c r="AS53">
        <v>9.4163999999999994</v>
      </c>
      <c r="AT53">
        <v>18.763431000000001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2639.8889039999995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517</v>
      </c>
      <c r="L54">
        <v>443</v>
      </c>
      <c r="M54">
        <v>92</v>
      </c>
      <c r="N54">
        <v>118.125</v>
      </c>
      <c r="O54">
        <v>123.66562500000001</v>
      </c>
      <c r="P54">
        <v>102.75</v>
      </c>
      <c r="Q54">
        <v>11.882952</v>
      </c>
      <c r="R54">
        <v>36.423000000000002</v>
      </c>
      <c r="S54">
        <v>14.090396999999999</v>
      </c>
      <c r="T54">
        <v>0</v>
      </c>
      <c r="U54">
        <v>346.5</v>
      </c>
      <c r="V54">
        <v>10.6305</v>
      </c>
      <c r="W54">
        <v>35.701500000000003</v>
      </c>
      <c r="X54">
        <v>147.515625</v>
      </c>
      <c r="Y54">
        <v>0</v>
      </c>
      <c r="Z54">
        <v>6.5208000000000004</v>
      </c>
      <c r="AA54">
        <v>42.14808</v>
      </c>
      <c r="AB54">
        <v>39.510120000000001</v>
      </c>
      <c r="AC54">
        <v>29.062808</v>
      </c>
      <c r="AD54">
        <v>0</v>
      </c>
      <c r="AE54">
        <v>49.436556000000003</v>
      </c>
      <c r="AF54">
        <v>8.8740000000000006</v>
      </c>
      <c r="AG54">
        <v>39.836399999999998</v>
      </c>
      <c r="AH54">
        <v>132.58000000000001</v>
      </c>
      <c r="AI54">
        <v>0</v>
      </c>
      <c r="AJ54">
        <v>0</v>
      </c>
      <c r="AK54">
        <v>51.140700000000002</v>
      </c>
      <c r="AL54">
        <v>83.664000000000001</v>
      </c>
      <c r="AM54">
        <v>10.557359999999999</v>
      </c>
      <c r="AN54">
        <v>1.0521499999999999</v>
      </c>
      <c r="AO54">
        <v>10.29</v>
      </c>
      <c r="AP54">
        <v>12.169499999999999</v>
      </c>
      <c r="AQ54">
        <v>0</v>
      </c>
      <c r="AR54">
        <v>8.8320000000000007</v>
      </c>
      <c r="AS54">
        <v>9.4163999999999994</v>
      </c>
      <c r="AT54">
        <v>20.000008000000001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2648.1254809999996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487</v>
      </c>
      <c r="L55">
        <v>359.67811799999998</v>
      </c>
      <c r="M55">
        <v>92</v>
      </c>
      <c r="N55">
        <v>118.125</v>
      </c>
      <c r="O55">
        <v>123.66562500000001</v>
      </c>
      <c r="P55">
        <v>102.75</v>
      </c>
      <c r="Q55">
        <v>11.882952</v>
      </c>
      <c r="R55">
        <v>36.423000000000002</v>
      </c>
      <c r="S55">
        <v>14.090396999999999</v>
      </c>
      <c r="T55">
        <v>0</v>
      </c>
      <c r="U55">
        <v>346.5</v>
      </c>
      <c r="V55">
        <v>10.6305</v>
      </c>
      <c r="W55">
        <v>35.701500000000003</v>
      </c>
      <c r="X55">
        <v>147.515625</v>
      </c>
      <c r="Y55">
        <v>0</v>
      </c>
      <c r="Z55">
        <v>13.041600000000001</v>
      </c>
      <c r="AA55">
        <v>42.14808</v>
      </c>
      <c r="AB55">
        <v>39.510120000000001</v>
      </c>
      <c r="AC55">
        <v>29.062808</v>
      </c>
      <c r="AD55">
        <v>0</v>
      </c>
      <c r="AE55">
        <v>49.436556000000003</v>
      </c>
      <c r="AF55">
        <v>8.8740000000000006</v>
      </c>
      <c r="AG55">
        <v>39.836399999999998</v>
      </c>
      <c r="AH55">
        <v>132.58000000000001</v>
      </c>
      <c r="AI55">
        <v>0</v>
      </c>
      <c r="AJ55">
        <v>0</v>
      </c>
      <c r="AK55">
        <v>51.140700000000002</v>
      </c>
      <c r="AL55">
        <v>83.664000000000001</v>
      </c>
      <c r="AM55">
        <v>10.557359999999999</v>
      </c>
      <c r="AN55">
        <v>1.0521499999999999</v>
      </c>
      <c r="AO55">
        <v>10.29</v>
      </c>
      <c r="AP55">
        <v>12.169499999999999</v>
      </c>
      <c r="AQ55">
        <v>0</v>
      </c>
      <c r="AR55">
        <v>13.247999999999999</v>
      </c>
      <c r="AS55">
        <v>9.4163999999999994</v>
      </c>
      <c r="AT55">
        <v>20.000008000000001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2545.7403989999993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497</v>
      </c>
      <c r="L56">
        <v>356.27242200000001</v>
      </c>
      <c r="M56">
        <v>92</v>
      </c>
      <c r="N56">
        <v>118.125</v>
      </c>
      <c r="O56">
        <v>123.66562500000001</v>
      </c>
      <c r="P56">
        <v>102.75</v>
      </c>
      <c r="Q56">
        <v>11.882952</v>
      </c>
      <c r="R56">
        <v>36.423000000000002</v>
      </c>
      <c r="S56">
        <v>14.090396999999999</v>
      </c>
      <c r="T56">
        <v>0</v>
      </c>
      <c r="U56">
        <v>346.5</v>
      </c>
      <c r="V56">
        <v>10.6305</v>
      </c>
      <c r="W56">
        <v>35.701500000000003</v>
      </c>
      <c r="X56">
        <v>147.515625</v>
      </c>
      <c r="Y56">
        <v>0</v>
      </c>
      <c r="Z56">
        <v>13.041600000000001</v>
      </c>
      <c r="AA56">
        <v>42.14808</v>
      </c>
      <c r="AB56">
        <v>39.510120000000001</v>
      </c>
      <c r="AC56">
        <v>29.062808</v>
      </c>
      <c r="AD56">
        <v>0</v>
      </c>
      <c r="AE56">
        <v>49.436556000000003</v>
      </c>
      <c r="AF56">
        <v>8.8740000000000006</v>
      </c>
      <c r="AG56">
        <v>39.836399999999998</v>
      </c>
      <c r="AH56">
        <v>132.58000000000001</v>
      </c>
      <c r="AI56">
        <v>0</v>
      </c>
      <c r="AJ56">
        <v>0</v>
      </c>
      <c r="AK56">
        <v>51.140700000000002</v>
      </c>
      <c r="AL56">
        <v>83.664000000000001</v>
      </c>
      <c r="AM56">
        <v>10.557359999999999</v>
      </c>
      <c r="AN56">
        <v>1.0521499999999999</v>
      </c>
      <c r="AO56">
        <v>10.29</v>
      </c>
      <c r="AP56">
        <v>12.169499999999999</v>
      </c>
      <c r="AQ56">
        <v>0</v>
      </c>
      <c r="AR56">
        <v>13.247999999999999</v>
      </c>
      <c r="AS56">
        <v>9.4163999999999994</v>
      </c>
      <c r="AT56">
        <v>20.000008000000001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2552.3347029999995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528</v>
      </c>
      <c r="L57">
        <v>354.15395999999998</v>
      </c>
      <c r="M57">
        <v>92</v>
      </c>
      <c r="N57">
        <v>118.125</v>
      </c>
      <c r="O57">
        <v>123.66562500000001</v>
      </c>
      <c r="P57">
        <v>102.75</v>
      </c>
      <c r="Q57">
        <v>11.897674</v>
      </c>
      <c r="R57">
        <v>36.423000000000002</v>
      </c>
      <c r="S57">
        <v>14.107796</v>
      </c>
      <c r="T57">
        <v>0</v>
      </c>
      <c r="U57">
        <v>346.5</v>
      </c>
      <c r="V57">
        <v>10.6305</v>
      </c>
      <c r="W57">
        <v>35.701500000000003</v>
      </c>
      <c r="X57">
        <v>147.515625</v>
      </c>
      <c r="Y57">
        <v>0</v>
      </c>
      <c r="Z57">
        <v>13.041600000000001</v>
      </c>
      <c r="AA57">
        <v>42.14808</v>
      </c>
      <c r="AB57">
        <v>39.510120000000001</v>
      </c>
      <c r="AC57">
        <v>29.062808</v>
      </c>
      <c r="AD57">
        <v>0</v>
      </c>
      <c r="AE57">
        <v>49.436556000000003</v>
      </c>
      <c r="AF57">
        <v>8.8740000000000006</v>
      </c>
      <c r="AG57">
        <v>39.836399999999998</v>
      </c>
      <c r="AH57">
        <v>132.58000000000001</v>
      </c>
      <c r="AI57">
        <v>0</v>
      </c>
      <c r="AJ57">
        <v>0</v>
      </c>
      <c r="AK57">
        <v>51.140700000000002</v>
      </c>
      <c r="AL57">
        <v>83.664000000000001</v>
      </c>
      <c r="AM57">
        <v>10.557359999999999</v>
      </c>
      <c r="AN57">
        <v>1.0521499999999999</v>
      </c>
      <c r="AO57">
        <v>11.172000000000001</v>
      </c>
      <c r="AP57">
        <v>12.169499999999999</v>
      </c>
      <c r="AQ57">
        <v>0</v>
      </c>
      <c r="AR57">
        <v>8.8320000000000007</v>
      </c>
      <c r="AS57">
        <v>10.7616</v>
      </c>
      <c r="AT57">
        <v>20.000008000000001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2579.0595619999995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566</v>
      </c>
      <c r="L58">
        <v>363</v>
      </c>
      <c r="M58">
        <v>92</v>
      </c>
      <c r="N58">
        <v>118.125</v>
      </c>
      <c r="O58">
        <v>123.66562500000001</v>
      </c>
      <c r="P58">
        <v>102.75</v>
      </c>
      <c r="Q58">
        <v>11.897674</v>
      </c>
      <c r="R58">
        <v>36.423000000000002</v>
      </c>
      <c r="S58">
        <v>14.107796</v>
      </c>
      <c r="T58">
        <v>0</v>
      </c>
      <c r="U58">
        <v>346.5</v>
      </c>
      <c r="V58">
        <v>10.6305</v>
      </c>
      <c r="W58">
        <v>35.701500000000003</v>
      </c>
      <c r="X58">
        <v>147.515625</v>
      </c>
      <c r="Y58">
        <v>0</v>
      </c>
      <c r="Z58">
        <v>13.041600000000001</v>
      </c>
      <c r="AA58">
        <v>42.14808</v>
      </c>
      <c r="AB58">
        <v>39.510120000000001</v>
      </c>
      <c r="AC58">
        <v>29.062808</v>
      </c>
      <c r="AD58">
        <v>0</v>
      </c>
      <c r="AE58">
        <v>49.436556000000003</v>
      </c>
      <c r="AF58">
        <v>8.8740000000000006</v>
      </c>
      <c r="AG58">
        <v>39.836399999999998</v>
      </c>
      <c r="AH58">
        <v>132.58000000000001</v>
      </c>
      <c r="AI58">
        <v>0</v>
      </c>
      <c r="AJ58">
        <v>0</v>
      </c>
      <c r="AK58">
        <v>51.140700000000002</v>
      </c>
      <c r="AL58">
        <v>83.664000000000001</v>
      </c>
      <c r="AM58">
        <v>10.557359999999999</v>
      </c>
      <c r="AN58">
        <v>1.0521499999999999</v>
      </c>
      <c r="AO58">
        <v>11.172000000000001</v>
      </c>
      <c r="AP58">
        <v>12.169499999999999</v>
      </c>
      <c r="AQ58">
        <v>0</v>
      </c>
      <c r="AR58">
        <v>8.8320000000000007</v>
      </c>
      <c r="AS58">
        <v>10.7616</v>
      </c>
      <c r="AT58">
        <v>20.000008000000001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2625.9056019999998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601.33789999999999</v>
      </c>
      <c r="L59">
        <v>423</v>
      </c>
      <c r="M59">
        <v>92</v>
      </c>
      <c r="N59">
        <v>118.125</v>
      </c>
      <c r="O59">
        <v>123.66562500000001</v>
      </c>
      <c r="P59">
        <v>102.75</v>
      </c>
      <c r="Q59">
        <v>11.899374999999999</v>
      </c>
      <c r="R59">
        <v>36.423000000000002</v>
      </c>
      <c r="S59">
        <v>14.262592</v>
      </c>
      <c r="T59">
        <v>0</v>
      </c>
      <c r="U59">
        <v>346.5</v>
      </c>
      <c r="V59">
        <v>14.1005</v>
      </c>
      <c r="W59">
        <v>35.701500000000003</v>
      </c>
      <c r="X59">
        <v>147.515625</v>
      </c>
      <c r="Y59">
        <v>0</v>
      </c>
      <c r="Z59">
        <v>13.041600000000001</v>
      </c>
      <c r="AA59">
        <v>42.14808</v>
      </c>
      <c r="AB59">
        <v>39.510120000000001</v>
      </c>
      <c r="AC59">
        <v>29.062808</v>
      </c>
      <c r="AD59">
        <v>0</v>
      </c>
      <c r="AE59">
        <v>49.436556000000003</v>
      </c>
      <c r="AF59">
        <v>8.8740000000000006</v>
      </c>
      <c r="AG59">
        <v>39.836399999999998</v>
      </c>
      <c r="AH59">
        <v>132.58000000000001</v>
      </c>
      <c r="AI59">
        <v>0</v>
      </c>
      <c r="AJ59">
        <v>0</v>
      </c>
      <c r="AK59">
        <v>51.140700000000002</v>
      </c>
      <c r="AL59">
        <v>83.664000000000001</v>
      </c>
      <c r="AM59">
        <v>10.557359999999999</v>
      </c>
      <c r="AN59">
        <v>1.07128</v>
      </c>
      <c r="AO59">
        <v>11.172000000000001</v>
      </c>
      <c r="AP59">
        <v>12.169499999999999</v>
      </c>
      <c r="AQ59">
        <v>0</v>
      </c>
      <c r="AR59">
        <v>8.8320000000000007</v>
      </c>
      <c r="AS59">
        <v>10.7616</v>
      </c>
      <c r="AT59">
        <v>20.000008000000001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2724.8891289999997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601.33789999999999</v>
      </c>
      <c r="L60">
        <v>463</v>
      </c>
      <c r="M60">
        <v>92</v>
      </c>
      <c r="N60">
        <v>118.125</v>
      </c>
      <c r="O60">
        <v>123.66562500000001</v>
      </c>
      <c r="P60">
        <v>102.75</v>
      </c>
      <c r="Q60">
        <v>11.899374999999999</v>
      </c>
      <c r="R60">
        <v>36.423000000000002</v>
      </c>
      <c r="S60">
        <v>14.262592</v>
      </c>
      <c r="T60">
        <v>0</v>
      </c>
      <c r="U60">
        <v>346.5</v>
      </c>
      <c r="V60">
        <v>14.1105</v>
      </c>
      <c r="W60">
        <v>35.701500000000003</v>
      </c>
      <c r="X60">
        <v>147.515625</v>
      </c>
      <c r="Y60">
        <v>0</v>
      </c>
      <c r="Z60">
        <v>13.041600000000001</v>
      </c>
      <c r="AA60">
        <v>42.14808</v>
      </c>
      <c r="AB60">
        <v>39.510120000000001</v>
      </c>
      <c r="AC60">
        <v>29.062808</v>
      </c>
      <c r="AD60">
        <v>0</v>
      </c>
      <c r="AE60">
        <v>49.436556000000003</v>
      </c>
      <c r="AF60">
        <v>8.8740000000000006</v>
      </c>
      <c r="AG60">
        <v>39.836399999999998</v>
      </c>
      <c r="AH60">
        <v>132.58000000000001</v>
      </c>
      <c r="AI60">
        <v>0</v>
      </c>
      <c r="AJ60">
        <v>0</v>
      </c>
      <c r="AK60">
        <v>51.140700000000002</v>
      </c>
      <c r="AL60">
        <v>83.664000000000001</v>
      </c>
      <c r="AM60">
        <v>10.557359999999999</v>
      </c>
      <c r="AN60">
        <v>1.07128</v>
      </c>
      <c r="AO60">
        <v>11.172000000000001</v>
      </c>
      <c r="AP60">
        <v>12.169499999999999</v>
      </c>
      <c r="AQ60">
        <v>0</v>
      </c>
      <c r="AR60">
        <v>8.8320000000000007</v>
      </c>
      <c r="AS60">
        <v>10.7616</v>
      </c>
      <c r="AT60">
        <v>20.000008000000001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2764.8991289999994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598.11789999999996</v>
      </c>
      <c r="L61">
        <v>558</v>
      </c>
      <c r="M61">
        <v>92</v>
      </c>
      <c r="N61">
        <v>118.125</v>
      </c>
      <c r="O61">
        <v>123.66562500000001</v>
      </c>
      <c r="P61">
        <v>102.75</v>
      </c>
      <c r="Q61">
        <v>11.899374999999999</v>
      </c>
      <c r="R61">
        <v>36.423000000000002</v>
      </c>
      <c r="S61">
        <v>14.262592</v>
      </c>
      <c r="T61">
        <v>0</v>
      </c>
      <c r="U61">
        <v>346.5</v>
      </c>
      <c r="V61">
        <v>14.1105</v>
      </c>
      <c r="W61">
        <v>35.701500000000003</v>
      </c>
      <c r="X61">
        <v>147.515625</v>
      </c>
      <c r="Y61">
        <v>0</v>
      </c>
      <c r="Z61">
        <v>13.041600000000001</v>
      </c>
      <c r="AA61">
        <v>42.14808</v>
      </c>
      <c r="AB61">
        <v>39.510120000000001</v>
      </c>
      <c r="AC61">
        <v>29.062808</v>
      </c>
      <c r="AD61">
        <v>0</v>
      </c>
      <c r="AE61">
        <v>49.436556000000003</v>
      </c>
      <c r="AF61">
        <v>8.8740000000000006</v>
      </c>
      <c r="AG61">
        <v>39.836399999999998</v>
      </c>
      <c r="AH61">
        <v>140.34540000000001</v>
      </c>
      <c r="AI61">
        <v>0</v>
      </c>
      <c r="AJ61">
        <v>0</v>
      </c>
      <c r="AK61">
        <v>51.140700000000002</v>
      </c>
      <c r="AL61">
        <v>83.664000000000001</v>
      </c>
      <c r="AM61">
        <v>10.557359999999999</v>
      </c>
      <c r="AN61">
        <v>1.07128</v>
      </c>
      <c r="AO61">
        <v>11.76</v>
      </c>
      <c r="AP61">
        <v>12.169499999999999</v>
      </c>
      <c r="AQ61">
        <v>0</v>
      </c>
      <c r="AR61">
        <v>8.8320000000000007</v>
      </c>
      <c r="AS61">
        <v>10.7616</v>
      </c>
      <c r="AT61">
        <v>20.000008000000001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2865.0325290000001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598.11789999999996</v>
      </c>
      <c r="L62">
        <v>573</v>
      </c>
      <c r="M62">
        <v>92</v>
      </c>
      <c r="N62">
        <v>118.125</v>
      </c>
      <c r="O62">
        <v>123.66562500000001</v>
      </c>
      <c r="P62">
        <v>102.75</v>
      </c>
      <c r="Q62">
        <v>11.899374999999999</v>
      </c>
      <c r="R62">
        <v>36.423000000000002</v>
      </c>
      <c r="S62">
        <v>14.262592</v>
      </c>
      <c r="T62">
        <v>0</v>
      </c>
      <c r="U62">
        <v>346.5</v>
      </c>
      <c r="V62">
        <v>14.1105</v>
      </c>
      <c r="W62">
        <v>35.701500000000003</v>
      </c>
      <c r="X62">
        <v>147.515625</v>
      </c>
      <c r="Y62">
        <v>0</v>
      </c>
      <c r="Z62">
        <v>13.041600000000001</v>
      </c>
      <c r="AA62">
        <v>42.14808</v>
      </c>
      <c r="AB62">
        <v>39.510120000000001</v>
      </c>
      <c r="AC62">
        <v>29.062808</v>
      </c>
      <c r="AD62">
        <v>0</v>
      </c>
      <c r="AE62">
        <v>49.436556000000003</v>
      </c>
      <c r="AF62">
        <v>8.8740000000000006</v>
      </c>
      <c r="AG62">
        <v>39.836399999999998</v>
      </c>
      <c r="AH62">
        <v>140.34540000000001</v>
      </c>
      <c r="AI62">
        <v>0</v>
      </c>
      <c r="AJ62">
        <v>0</v>
      </c>
      <c r="AK62">
        <v>51.140700000000002</v>
      </c>
      <c r="AL62">
        <v>83.664000000000001</v>
      </c>
      <c r="AM62">
        <v>5.2786799999999996</v>
      </c>
      <c r="AN62">
        <v>1.07128</v>
      </c>
      <c r="AO62">
        <v>11.76</v>
      </c>
      <c r="AP62">
        <v>12.169499999999999</v>
      </c>
      <c r="AQ62">
        <v>0</v>
      </c>
      <c r="AR62">
        <v>8.8320000000000007</v>
      </c>
      <c r="AS62">
        <v>10.7616</v>
      </c>
      <c r="AT62">
        <v>20.000008000000001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2874.7538490000002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598.11789999999996</v>
      </c>
      <c r="L63">
        <v>601.495</v>
      </c>
      <c r="M63">
        <v>92</v>
      </c>
      <c r="N63">
        <v>118.125</v>
      </c>
      <c r="O63">
        <v>123.66562500000001</v>
      </c>
      <c r="P63">
        <v>102.75</v>
      </c>
      <c r="Q63">
        <v>11.899374999999999</v>
      </c>
      <c r="R63">
        <v>36.423000000000002</v>
      </c>
      <c r="S63">
        <v>14.262592</v>
      </c>
      <c r="T63">
        <v>0</v>
      </c>
      <c r="U63">
        <v>346.5</v>
      </c>
      <c r="V63">
        <v>14.1105</v>
      </c>
      <c r="W63">
        <v>35.701500000000003</v>
      </c>
      <c r="X63">
        <v>147.515625</v>
      </c>
      <c r="Y63">
        <v>0</v>
      </c>
      <c r="Z63">
        <v>6.5208000000000004</v>
      </c>
      <c r="AA63">
        <v>42.14808</v>
      </c>
      <c r="AB63">
        <v>39.510120000000001</v>
      </c>
      <c r="AC63">
        <v>29.062808</v>
      </c>
      <c r="AD63">
        <v>0</v>
      </c>
      <c r="AE63">
        <v>49.436556000000003</v>
      </c>
      <c r="AF63">
        <v>8.8740000000000006</v>
      </c>
      <c r="AG63">
        <v>39.836399999999998</v>
      </c>
      <c r="AH63">
        <v>140.34540000000001</v>
      </c>
      <c r="AI63">
        <v>0</v>
      </c>
      <c r="AJ63">
        <v>0</v>
      </c>
      <c r="AK63">
        <v>51.140700000000002</v>
      </c>
      <c r="AL63">
        <v>83.664000000000001</v>
      </c>
      <c r="AM63">
        <v>0</v>
      </c>
      <c r="AN63">
        <v>1.07128</v>
      </c>
      <c r="AO63">
        <v>11.76</v>
      </c>
      <c r="AP63">
        <v>12.169499999999999</v>
      </c>
      <c r="AQ63">
        <v>0</v>
      </c>
      <c r="AR63">
        <v>8.8320000000000007</v>
      </c>
      <c r="AS63">
        <v>10.7616</v>
      </c>
      <c r="AT63">
        <v>20.000008000000001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2891.4493690000004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598.11789999999996</v>
      </c>
      <c r="L64">
        <v>601.495</v>
      </c>
      <c r="M64">
        <v>92</v>
      </c>
      <c r="N64">
        <v>118.125</v>
      </c>
      <c r="O64">
        <v>123.66562500000001</v>
      </c>
      <c r="P64">
        <v>102.75</v>
      </c>
      <c r="Q64">
        <v>11.899374999999999</v>
      </c>
      <c r="R64">
        <v>36.423000000000002</v>
      </c>
      <c r="S64">
        <v>14.262592</v>
      </c>
      <c r="T64">
        <v>0</v>
      </c>
      <c r="U64">
        <v>346.5</v>
      </c>
      <c r="V64">
        <v>14.1105</v>
      </c>
      <c r="W64">
        <v>35.701500000000003</v>
      </c>
      <c r="X64">
        <v>147.515625</v>
      </c>
      <c r="Y64">
        <v>0</v>
      </c>
      <c r="Z64">
        <v>6.5208000000000004</v>
      </c>
      <c r="AA64">
        <v>42.14808</v>
      </c>
      <c r="AB64">
        <v>39.510120000000001</v>
      </c>
      <c r="AC64">
        <v>29.062808</v>
      </c>
      <c r="AD64">
        <v>0</v>
      </c>
      <c r="AE64">
        <v>49.436556000000003</v>
      </c>
      <c r="AF64">
        <v>8.8740000000000006</v>
      </c>
      <c r="AG64">
        <v>39.836399999999998</v>
      </c>
      <c r="AH64">
        <v>140.34540000000001</v>
      </c>
      <c r="AI64">
        <v>0</v>
      </c>
      <c r="AJ64">
        <v>0</v>
      </c>
      <c r="AK64">
        <v>51.140700000000002</v>
      </c>
      <c r="AL64">
        <v>83.664000000000001</v>
      </c>
      <c r="AM64">
        <v>0</v>
      </c>
      <c r="AN64">
        <v>1.07128</v>
      </c>
      <c r="AO64">
        <v>11.76</v>
      </c>
      <c r="AP64">
        <v>12.169499999999999</v>
      </c>
      <c r="AQ64">
        <v>0</v>
      </c>
      <c r="AR64">
        <v>48.576000000000001</v>
      </c>
      <c r="AS64">
        <v>10.7616</v>
      </c>
      <c r="AT64">
        <v>20.000008000000001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2931.1933690000005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611.33789999999999</v>
      </c>
      <c r="L65">
        <v>607.91999999999996</v>
      </c>
      <c r="M65">
        <v>92</v>
      </c>
      <c r="N65">
        <v>118.125</v>
      </c>
      <c r="O65">
        <v>123.66562500000001</v>
      </c>
      <c r="P65">
        <v>102.75</v>
      </c>
      <c r="Q65">
        <v>13.2796</v>
      </c>
      <c r="R65">
        <v>36.423000000000002</v>
      </c>
      <c r="S65">
        <v>17.740500000000001</v>
      </c>
      <c r="T65">
        <v>0</v>
      </c>
      <c r="U65">
        <v>346.5</v>
      </c>
      <c r="V65">
        <v>14.1105</v>
      </c>
      <c r="W65">
        <v>35.701500000000003</v>
      </c>
      <c r="X65">
        <v>147.515625</v>
      </c>
      <c r="Y65">
        <v>0</v>
      </c>
      <c r="Z65">
        <v>6.5208000000000004</v>
      </c>
      <c r="AA65">
        <v>42.14808</v>
      </c>
      <c r="AB65">
        <v>39.510120000000001</v>
      </c>
      <c r="AC65">
        <v>29.062808</v>
      </c>
      <c r="AD65">
        <v>0</v>
      </c>
      <c r="AE65">
        <v>49.436556000000003</v>
      </c>
      <c r="AF65">
        <v>8.8740000000000006</v>
      </c>
      <c r="AG65">
        <v>39.836399999999998</v>
      </c>
      <c r="AH65">
        <v>140.34540000000001</v>
      </c>
      <c r="AI65">
        <v>0</v>
      </c>
      <c r="AJ65">
        <v>0</v>
      </c>
      <c r="AK65">
        <v>51.140700000000002</v>
      </c>
      <c r="AL65">
        <v>83.664000000000001</v>
      </c>
      <c r="AM65">
        <v>0</v>
      </c>
      <c r="AN65">
        <v>0</v>
      </c>
      <c r="AO65">
        <v>11.76</v>
      </c>
      <c r="AP65">
        <v>12.169499999999999</v>
      </c>
      <c r="AQ65">
        <v>0</v>
      </c>
      <c r="AR65">
        <v>11.04</v>
      </c>
      <c r="AS65">
        <v>10.089</v>
      </c>
      <c r="AT65">
        <v>20.000008000000001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2916.4166220000006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626.33789999999999</v>
      </c>
      <c r="L66">
        <v>607.91999999999996</v>
      </c>
      <c r="M66">
        <v>92</v>
      </c>
      <c r="N66">
        <v>118.125</v>
      </c>
      <c r="O66">
        <v>123.66562500000001</v>
      </c>
      <c r="P66">
        <v>102.75</v>
      </c>
      <c r="Q66">
        <v>15.9125</v>
      </c>
      <c r="R66">
        <v>36.423000000000002</v>
      </c>
      <c r="S66">
        <v>21.687000000000001</v>
      </c>
      <c r="T66">
        <v>0</v>
      </c>
      <c r="U66">
        <v>346.5</v>
      </c>
      <c r="V66">
        <v>14.1105</v>
      </c>
      <c r="W66">
        <v>35.701500000000003</v>
      </c>
      <c r="X66">
        <v>147.515625</v>
      </c>
      <c r="Y66">
        <v>0</v>
      </c>
      <c r="Z66">
        <v>6.5208000000000004</v>
      </c>
      <c r="AA66">
        <v>42.14808</v>
      </c>
      <c r="AB66">
        <v>39.510120000000001</v>
      </c>
      <c r="AC66">
        <v>29.062808</v>
      </c>
      <c r="AD66">
        <v>0</v>
      </c>
      <c r="AE66">
        <v>49.436556000000003</v>
      </c>
      <c r="AF66">
        <v>8.8740000000000006</v>
      </c>
      <c r="AG66">
        <v>39.836399999999998</v>
      </c>
      <c r="AH66">
        <v>140.34540000000001</v>
      </c>
      <c r="AI66">
        <v>0</v>
      </c>
      <c r="AJ66">
        <v>0</v>
      </c>
      <c r="AK66">
        <v>51.140700000000002</v>
      </c>
      <c r="AL66">
        <v>83.664000000000001</v>
      </c>
      <c r="AM66">
        <v>0</v>
      </c>
      <c r="AN66">
        <v>0</v>
      </c>
      <c r="AO66">
        <v>11.76</v>
      </c>
      <c r="AP66">
        <v>12.169499999999999</v>
      </c>
      <c r="AQ66">
        <v>0</v>
      </c>
      <c r="AR66">
        <v>11.04</v>
      </c>
      <c r="AS66">
        <v>10.089</v>
      </c>
      <c r="AT66">
        <v>20.000008000000001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2937.9960220000003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636.33789999999999</v>
      </c>
      <c r="L67">
        <v>607.91999999999996</v>
      </c>
      <c r="M67">
        <v>92</v>
      </c>
      <c r="N67">
        <v>118.125</v>
      </c>
      <c r="O67">
        <v>123.66562500000001</v>
      </c>
      <c r="P67">
        <v>102.75</v>
      </c>
      <c r="Q67">
        <v>15.9125</v>
      </c>
      <c r="R67">
        <v>42.390099999999997</v>
      </c>
      <c r="S67">
        <v>21.687000000000001</v>
      </c>
      <c r="T67">
        <v>0</v>
      </c>
      <c r="U67">
        <v>346.5</v>
      </c>
      <c r="V67">
        <v>14.25</v>
      </c>
      <c r="W67">
        <v>35.701500000000003</v>
      </c>
      <c r="X67">
        <v>147.515625</v>
      </c>
      <c r="Y67">
        <v>0</v>
      </c>
      <c r="Z67">
        <v>6.5208000000000004</v>
      </c>
      <c r="AA67">
        <v>42.14808</v>
      </c>
      <c r="AB67">
        <v>39.510120000000001</v>
      </c>
      <c r="AC67">
        <v>29.062808</v>
      </c>
      <c r="AD67">
        <v>0</v>
      </c>
      <c r="AE67">
        <v>49.436556000000003</v>
      </c>
      <c r="AF67">
        <v>8.8740000000000006</v>
      </c>
      <c r="AG67">
        <v>39.836399999999998</v>
      </c>
      <c r="AH67">
        <v>132.58000000000001</v>
      </c>
      <c r="AI67">
        <v>0</v>
      </c>
      <c r="AJ67">
        <v>0</v>
      </c>
      <c r="AK67">
        <v>51.140700000000002</v>
      </c>
      <c r="AL67">
        <v>83.664000000000001</v>
      </c>
      <c r="AM67">
        <v>0</v>
      </c>
      <c r="AN67">
        <v>0</v>
      </c>
      <c r="AO67">
        <v>11.76</v>
      </c>
      <c r="AP67">
        <v>12.169499999999999</v>
      </c>
      <c r="AQ67">
        <v>0</v>
      </c>
      <c r="AR67">
        <v>15.456</v>
      </c>
      <c r="AS67">
        <v>10.7616</v>
      </c>
      <c r="AT67">
        <v>20.000008000000001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2951.4258220000002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636.33789999999999</v>
      </c>
      <c r="L68">
        <v>607.91999999999996</v>
      </c>
      <c r="M68">
        <v>92</v>
      </c>
      <c r="N68">
        <v>118.125</v>
      </c>
      <c r="O68">
        <v>123.66562500000001</v>
      </c>
      <c r="P68">
        <v>102.75</v>
      </c>
      <c r="Q68">
        <v>15.9125</v>
      </c>
      <c r="R68">
        <v>42.390099999999997</v>
      </c>
      <c r="S68">
        <v>21.687000000000001</v>
      </c>
      <c r="T68">
        <v>0</v>
      </c>
      <c r="U68">
        <v>346.5</v>
      </c>
      <c r="V68">
        <v>14.25</v>
      </c>
      <c r="W68">
        <v>35.701500000000003</v>
      </c>
      <c r="X68">
        <v>147.515625</v>
      </c>
      <c r="Y68">
        <v>0</v>
      </c>
      <c r="Z68">
        <v>6.5208000000000004</v>
      </c>
      <c r="AA68">
        <v>42.14808</v>
      </c>
      <c r="AB68">
        <v>39.510120000000001</v>
      </c>
      <c r="AC68">
        <v>29.062808</v>
      </c>
      <c r="AD68">
        <v>0</v>
      </c>
      <c r="AE68">
        <v>49.436556000000003</v>
      </c>
      <c r="AF68">
        <v>8.8740000000000006</v>
      </c>
      <c r="AG68">
        <v>39.836399999999998</v>
      </c>
      <c r="AH68">
        <v>132.58000000000001</v>
      </c>
      <c r="AI68">
        <v>0</v>
      </c>
      <c r="AJ68">
        <v>0</v>
      </c>
      <c r="AK68">
        <v>51.140700000000002</v>
      </c>
      <c r="AL68">
        <v>83.664000000000001</v>
      </c>
      <c r="AM68">
        <v>0</v>
      </c>
      <c r="AN68">
        <v>0</v>
      </c>
      <c r="AO68">
        <v>11.76</v>
      </c>
      <c r="AP68">
        <v>12.169499999999999</v>
      </c>
      <c r="AQ68">
        <v>0</v>
      </c>
      <c r="AR68">
        <v>15.456</v>
      </c>
      <c r="AS68">
        <v>10.7616</v>
      </c>
      <c r="AT68">
        <v>20.000008000000001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2951.4258220000002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611.33789999999999</v>
      </c>
      <c r="L69">
        <v>607.91999999999996</v>
      </c>
      <c r="M69">
        <v>92</v>
      </c>
      <c r="N69">
        <v>118.125</v>
      </c>
      <c r="O69">
        <v>123.66562500000001</v>
      </c>
      <c r="P69">
        <v>102.75</v>
      </c>
      <c r="Q69">
        <v>15.9125</v>
      </c>
      <c r="R69">
        <v>42.390099999999997</v>
      </c>
      <c r="S69">
        <v>21.687000000000001</v>
      </c>
      <c r="T69">
        <v>0</v>
      </c>
      <c r="U69">
        <v>346.5</v>
      </c>
      <c r="V69">
        <v>14.25</v>
      </c>
      <c r="W69">
        <v>35.701500000000003</v>
      </c>
      <c r="X69">
        <v>147.515625</v>
      </c>
      <c r="Y69">
        <v>0</v>
      </c>
      <c r="Z69">
        <v>6.5208000000000004</v>
      </c>
      <c r="AA69">
        <v>42.14808</v>
      </c>
      <c r="AB69">
        <v>39.510120000000001</v>
      </c>
      <c r="AC69">
        <v>29.062808</v>
      </c>
      <c r="AD69">
        <v>0</v>
      </c>
      <c r="AE69">
        <v>49.436556000000003</v>
      </c>
      <c r="AF69">
        <v>8.8740000000000006</v>
      </c>
      <c r="AG69">
        <v>39.836399999999998</v>
      </c>
      <c r="AH69">
        <v>132.58000000000001</v>
      </c>
      <c r="AI69">
        <v>0</v>
      </c>
      <c r="AJ69">
        <v>0</v>
      </c>
      <c r="AK69">
        <v>51.140700000000002</v>
      </c>
      <c r="AL69">
        <v>83.664000000000001</v>
      </c>
      <c r="AM69">
        <v>0</v>
      </c>
      <c r="AN69">
        <v>0</v>
      </c>
      <c r="AO69">
        <v>11.76</v>
      </c>
      <c r="AP69">
        <v>12.169499999999999</v>
      </c>
      <c r="AQ69">
        <v>0</v>
      </c>
      <c r="AR69">
        <v>15.456</v>
      </c>
      <c r="AS69">
        <v>12.1068</v>
      </c>
      <c r="AT69">
        <v>20.000008000000001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2927.7710220000004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611.33789999999999</v>
      </c>
      <c r="L70">
        <v>607.91999999999996</v>
      </c>
      <c r="M70">
        <v>92</v>
      </c>
      <c r="N70">
        <v>118.125</v>
      </c>
      <c r="O70">
        <v>123.66562500000001</v>
      </c>
      <c r="P70">
        <v>102.75</v>
      </c>
      <c r="Q70">
        <v>15.9125</v>
      </c>
      <c r="R70">
        <v>42.390099999999997</v>
      </c>
      <c r="S70">
        <v>21.687000000000001</v>
      </c>
      <c r="T70">
        <v>0</v>
      </c>
      <c r="U70">
        <v>346.5</v>
      </c>
      <c r="V70">
        <v>14.25</v>
      </c>
      <c r="W70">
        <v>35.701500000000003</v>
      </c>
      <c r="X70">
        <v>147.515625</v>
      </c>
      <c r="Y70">
        <v>0</v>
      </c>
      <c r="Z70">
        <v>6.5208000000000004</v>
      </c>
      <c r="AA70">
        <v>42.14808</v>
      </c>
      <c r="AB70">
        <v>39.510120000000001</v>
      </c>
      <c r="AC70">
        <v>29.062808</v>
      </c>
      <c r="AD70">
        <v>0</v>
      </c>
      <c r="AE70">
        <v>49.436556000000003</v>
      </c>
      <c r="AF70">
        <v>8.8740000000000006</v>
      </c>
      <c r="AG70">
        <v>39.836399999999998</v>
      </c>
      <c r="AH70">
        <v>132.58000000000001</v>
      </c>
      <c r="AI70">
        <v>0</v>
      </c>
      <c r="AJ70">
        <v>0</v>
      </c>
      <c r="AK70">
        <v>51.140700000000002</v>
      </c>
      <c r="AL70">
        <v>83.664000000000001</v>
      </c>
      <c r="AM70">
        <v>0</v>
      </c>
      <c r="AN70">
        <v>0</v>
      </c>
      <c r="AO70">
        <v>11.76</v>
      </c>
      <c r="AP70">
        <v>12.169499999999999</v>
      </c>
      <c r="AQ70">
        <v>0</v>
      </c>
      <c r="AR70">
        <v>15.456</v>
      </c>
      <c r="AS70">
        <v>12.1068</v>
      </c>
      <c r="AT70">
        <v>20.000008000000001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2927.7710220000004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656.33789999999999</v>
      </c>
      <c r="L71">
        <v>607.91999999999996</v>
      </c>
      <c r="M71">
        <v>92</v>
      </c>
      <c r="N71">
        <v>118.125</v>
      </c>
      <c r="O71">
        <v>123.66562500000001</v>
      </c>
      <c r="P71">
        <v>102.75</v>
      </c>
      <c r="Q71">
        <v>15.9125</v>
      </c>
      <c r="R71">
        <v>42.390099999999997</v>
      </c>
      <c r="S71">
        <v>21.687000000000001</v>
      </c>
      <c r="T71">
        <v>0</v>
      </c>
      <c r="U71">
        <v>346.5</v>
      </c>
      <c r="V71">
        <v>14.25</v>
      </c>
      <c r="W71">
        <v>35.701500000000003</v>
      </c>
      <c r="X71">
        <v>147.515625</v>
      </c>
      <c r="Y71">
        <v>0</v>
      </c>
      <c r="Z71">
        <v>0</v>
      </c>
      <c r="AA71">
        <v>42.14808</v>
      </c>
      <c r="AB71">
        <v>39.510120000000001</v>
      </c>
      <c r="AC71">
        <v>29.062808</v>
      </c>
      <c r="AD71">
        <v>0</v>
      </c>
      <c r="AE71">
        <v>49.436556000000003</v>
      </c>
      <c r="AF71">
        <v>8.8740000000000006</v>
      </c>
      <c r="AG71">
        <v>39.836399999999998</v>
      </c>
      <c r="AH71">
        <v>132.58000000000001</v>
      </c>
      <c r="AI71">
        <v>0</v>
      </c>
      <c r="AJ71">
        <v>0</v>
      </c>
      <c r="AK71">
        <v>51.140700000000002</v>
      </c>
      <c r="AL71">
        <v>83.664000000000001</v>
      </c>
      <c r="AM71">
        <v>0</v>
      </c>
      <c r="AN71">
        <v>0</v>
      </c>
      <c r="AO71">
        <v>11.76</v>
      </c>
      <c r="AP71">
        <v>12.169499999999999</v>
      </c>
      <c r="AQ71">
        <v>15.12</v>
      </c>
      <c r="AR71">
        <v>12.144</v>
      </c>
      <c r="AS71">
        <v>13.452</v>
      </c>
      <c r="AT71">
        <v>20.000008000000001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2979.4034220000003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686.37109999999996</v>
      </c>
      <c r="L72">
        <v>607.91999999999996</v>
      </c>
      <c r="M72">
        <v>92</v>
      </c>
      <c r="N72">
        <v>118.125</v>
      </c>
      <c r="O72">
        <v>123.66562500000001</v>
      </c>
      <c r="P72">
        <v>102.75</v>
      </c>
      <c r="Q72">
        <v>15.9125</v>
      </c>
      <c r="R72">
        <v>42.390099999999997</v>
      </c>
      <c r="S72">
        <v>21.687000000000001</v>
      </c>
      <c r="T72">
        <v>0</v>
      </c>
      <c r="U72">
        <v>346.5</v>
      </c>
      <c r="V72">
        <v>14.25</v>
      </c>
      <c r="W72">
        <v>35.701500000000003</v>
      </c>
      <c r="X72">
        <v>147.515625</v>
      </c>
      <c r="Y72">
        <v>0</v>
      </c>
      <c r="Z72">
        <v>0</v>
      </c>
      <c r="AA72">
        <v>42.14808</v>
      </c>
      <c r="AB72">
        <v>39.510120000000001</v>
      </c>
      <c r="AC72">
        <v>29.062808</v>
      </c>
      <c r="AD72">
        <v>0</v>
      </c>
      <c r="AE72">
        <v>49.436556000000003</v>
      </c>
      <c r="AF72">
        <v>8.8740000000000006</v>
      </c>
      <c r="AG72">
        <v>39.836399999999998</v>
      </c>
      <c r="AH72">
        <v>132.58000000000001</v>
      </c>
      <c r="AI72">
        <v>0</v>
      </c>
      <c r="AJ72">
        <v>0</v>
      </c>
      <c r="AK72">
        <v>51.140700000000002</v>
      </c>
      <c r="AL72">
        <v>83.664000000000001</v>
      </c>
      <c r="AM72">
        <v>0</v>
      </c>
      <c r="AN72">
        <v>0</v>
      </c>
      <c r="AO72">
        <v>11.76</v>
      </c>
      <c r="AP72">
        <v>12.169499999999999</v>
      </c>
      <c r="AQ72">
        <v>31.122</v>
      </c>
      <c r="AR72">
        <v>12.144</v>
      </c>
      <c r="AS72">
        <v>13.452</v>
      </c>
      <c r="AT72">
        <v>20.000008000000001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3025.4386220000001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686.37109999999996</v>
      </c>
      <c r="L73">
        <v>607.91999999999996</v>
      </c>
      <c r="M73">
        <v>92</v>
      </c>
      <c r="N73">
        <v>118.125</v>
      </c>
      <c r="O73">
        <v>123.66562500000001</v>
      </c>
      <c r="P73">
        <v>102.75</v>
      </c>
      <c r="Q73">
        <v>15.9125</v>
      </c>
      <c r="R73">
        <v>42.390099999999997</v>
      </c>
      <c r="S73">
        <v>21.687000000000001</v>
      </c>
      <c r="T73">
        <v>0</v>
      </c>
      <c r="U73">
        <v>346.5</v>
      </c>
      <c r="V73">
        <v>14.25</v>
      </c>
      <c r="W73">
        <v>35.701500000000003</v>
      </c>
      <c r="X73">
        <v>147.515625</v>
      </c>
      <c r="Y73">
        <v>0</v>
      </c>
      <c r="Z73">
        <v>0</v>
      </c>
      <c r="AA73">
        <v>42.14808</v>
      </c>
      <c r="AB73">
        <v>39.510120000000001</v>
      </c>
      <c r="AC73">
        <v>29.062808</v>
      </c>
      <c r="AD73">
        <v>0</v>
      </c>
      <c r="AE73">
        <v>49.436556000000003</v>
      </c>
      <c r="AF73">
        <v>8.8740000000000006</v>
      </c>
      <c r="AG73">
        <v>39.836399999999998</v>
      </c>
      <c r="AH73">
        <v>132.58000000000001</v>
      </c>
      <c r="AI73">
        <v>0</v>
      </c>
      <c r="AJ73">
        <v>0</v>
      </c>
      <c r="AK73">
        <v>51.140700000000002</v>
      </c>
      <c r="AL73">
        <v>83.664000000000001</v>
      </c>
      <c r="AM73">
        <v>0</v>
      </c>
      <c r="AN73">
        <v>0</v>
      </c>
      <c r="AO73">
        <v>11.76</v>
      </c>
      <c r="AP73">
        <v>12.169499999999999</v>
      </c>
      <c r="AQ73">
        <v>31.122</v>
      </c>
      <c r="AR73">
        <v>8.8320000000000007</v>
      </c>
      <c r="AS73">
        <v>13.452</v>
      </c>
      <c r="AT73">
        <v>20.000008000000001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3022.1266220000002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686.37109999999996</v>
      </c>
      <c r="L74">
        <v>607.91999999999996</v>
      </c>
      <c r="M74">
        <v>92</v>
      </c>
      <c r="N74">
        <v>118.125</v>
      </c>
      <c r="O74">
        <v>123.66562500000001</v>
      </c>
      <c r="P74">
        <v>102.75</v>
      </c>
      <c r="Q74">
        <v>15.9125</v>
      </c>
      <c r="R74">
        <v>42.390099999999997</v>
      </c>
      <c r="S74">
        <v>21.687000000000001</v>
      </c>
      <c r="T74">
        <v>0</v>
      </c>
      <c r="U74">
        <v>346.5</v>
      </c>
      <c r="V74">
        <v>14.25</v>
      </c>
      <c r="W74">
        <v>35.701500000000003</v>
      </c>
      <c r="X74">
        <v>147.515625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0</v>
      </c>
      <c r="AE74">
        <v>49.436556000000003</v>
      </c>
      <c r="AF74">
        <v>8.8740000000000006</v>
      </c>
      <c r="AG74">
        <v>39.836399999999998</v>
      </c>
      <c r="AH74">
        <v>132.58000000000001</v>
      </c>
      <c r="AI74">
        <v>0</v>
      </c>
      <c r="AJ74">
        <v>0</v>
      </c>
      <c r="AK74">
        <v>51.140700000000002</v>
      </c>
      <c r="AL74">
        <v>83.664000000000001</v>
      </c>
      <c r="AM74">
        <v>0</v>
      </c>
      <c r="AN74">
        <v>0</v>
      </c>
      <c r="AO74">
        <v>11.76</v>
      </c>
      <c r="AP74">
        <v>12.169499999999999</v>
      </c>
      <c r="AQ74">
        <v>45.36</v>
      </c>
      <c r="AR74">
        <v>8.8320000000000007</v>
      </c>
      <c r="AS74">
        <v>13.452</v>
      </c>
      <c r="AT74">
        <v>20.000008000000001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3036.3646220000005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686.37109999999996</v>
      </c>
      <c r="L75">
        <v>653.15009999999995</v>
      </c>
      <c r="M75">
        <v>92</v>
      </c>
      <c r="N75">
        <v>118.125</v>
      </c>
      <c r="O75">
        <v>123.66562500000001</v>
      </c>
      <c r="P75">
        <v>102.75</v>
      </c>
      <c r="Q75">
        <v>19.984999999999999</v>
      </c>
      <c r="R75">
        <v>42.390099999999997</v>
      </c>
      <c r="S75">
        <v>26.3901</v>
      </c>
      <c r="T75">
        <v>0</v>
      </c>
      <c r="U75">
        <v>346.5</v>
      </c>
      <c r="V75">
        <v>14.25</v>
      </c>
      <c r="W75">
        <v>35.701500000000003</v>
      </c>
      <c r="X75">
        <v>147.515625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0</v>
      </c>
      <c r="AE75">
        <v>49.436556000000003</v>
      </c>
      <c r="AF75">
        <v>8.8740000000000006</v>
      </c>
      <c r="AG75">
        <v>39.836399999999998</v>
      </c>
      <c r="AH75">
        <v>132.58000000000001</v>
      </c>
      <c r="AI75">
        <v>0</v>
      </c>
      <c r="AJ75">
        <v>0</v>
      </c>
      <c r="AK75">
        <v>51.140700000000002</v>
      </c>
      <c r="AL75">
        <v>83.664000000000001</v>
      </c>
      <c r="AM75">
        <v>0</v>
      </c>
      <c r="AN75">
        <v>0</v>
      </c>
      <c r="AO75">
        <v>11.76</v>
      </c>
      <c r="AP75">
        <v>12.169499999999999</v>
      </c>
      <c r="AQ75">
        <v>45.36</v>
      </c>
      <c r="AR75">
        <v>13.247999999999999</v>
      </c>
      <c r="AS75">
        <v>10.089</v>
      </c>
      <c r="AT75">
        <v>20.000008000000001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3091.4233220000006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686.37109999999996</v>
      </c>
      <c r="L76">
        <v>653.15009999999995</v>
      </c>
      <c r="M76">
        <v>92</v>
      </c>
      <c r="N76">
        <v>118.125</v>
      </c>
      <c r="O76">
        <v>123.66562500000001</v>
      </c>
      <c r="P76">
        <v>102.75</v>
      </c>
      <c r="Q76">
        <v>19.984999999999999</v>
      </c>
      <c r="R76">
        <v>42.390099999999997</v>
      </c>
      <c r="S76">
        <v>26.3901</v>
      </c>
      <c r="T76">
        <v>0</v>
      </c>
      <c r="U76">
        <v>346.5</v>
      </c>
      <c r="V76">
        <v>14.25</v>
      </c>
      <c r="W76">
        <v>35.701500000000003</v>
      </c>
      <c r="X76">
        <v>147.515625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0</v>
      </c>
      <c r="AE76">
        <v>49.436556000000003</v>
      </c>
      <c r="AF76">
        <v>8.8740000000000006</v>
      </c>
      <c r="AG76">
        <v>39.836399999999998</v>
      </c>
      <c r="AH76">
        <v>132.58000000000001</v>
      </c>
      <c r="AI76">
        <v>0</v>
      </c>
      <c r="AJ76">
        <v>0</v>
      </c>
      <c r="AK76">
        <v>51.140700000000002</v>
      </c>
      <c r="AL76">
        <v>83.664000000000001</v>
      </c>
      <c r="AM76">
        <v>0</v>
      </c>
      <c r="AN76">
        <v>0</v>
      </c>
      <c r="AO76">
        <v>11.76</v>
      </c>
      <c r="AP76">
        <v>12.169499999999999</v>
      </c>
      <c r="AQ76">
        <v>45.36</v>
      </c>
      <c r="AR76">
        <v>13.247999999999999</v>
      </c>
      <c r="AS76">
        <v>10.089</v>
      </c>
      <c r="AT76">
        <v>20.000008000000001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75.3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3072.9733220000007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686.77995699999997</v>
      </c>
      <c r="L77">
        <v>653.15009999999995</v>
      </c>
      <c r="M77">
        <v>92</v>
      </c>
      <c r="N77">
        <v>118.125</v>
      </c>
      <c r="O77">
        <v>123.66562500000001</v>
      </c>
      <c r="P77">
        <v>102.75</v>
      </c>
      <c r="Q77">
        <v>19.984999999999999</v>
      </c>
      <c r="R77">
        <v>42.390099999999997</v>
      </c>
      <c r="S77">
        <v>26.3901</v>
      </c>
      <c r="T77">
        <v>0</v>
      </c>
      <c r="U77">
        <v>346.5</v>
      </c>
      <c r="V77">
        <v>14.25</v>
      </c>
      <c r="W77">
        <v>35.701500000000003</v>
      </c>
      <c r="X77">
        <v>147.515625</v>
      </c>
      <c r="Y77">
        <v>0</v>
      </c>
      <c r="Z77">
        <v>2.2000000000000002</v>
      </c>
      <c r="AA77">
        <v>42.14808</v>
      </c>
      <c r="AB77">
        <v>39.510120000000001</v>
      </c>
      <c r="AC77">
        <v>29.062808</v>
      </c>
      <c r="AD77">
        <v>0</v>
      </c>
      <c r="AE77">
        <v>49.436556000000003</v>
      </c>
      <c r="AF77">
        <v>8.8740000000000006</v>
      </c>
      <c r="AG77">
        <v>39.836399999999998</v>
      </c>
      <c r="AH77">
        <v>132.58000000000001</v>
      </c>
      <c r="AI77">
        <v>0</v>
      </c>
      <c r="AJ77">
        <v>0</v>
      </c>
      <c r="AK77">
        <v>51.140700000000002</v>
      </c>
      <c r="AL77">
        <v>83.664000000000001</v>
      </c>
      <c r="AM77">
        <v>5.2253600000000002</v>
      </c>
      <c r="AN77">
        <v>0</v>
      </c>
      <c r="AO77">
        <v>10.29</v>
      </c>
      <c r="AP77">
        <v>12.169499999999999</v>
      </c>
      <c r="AQ77">
        <v>62.244</v>
      </c>
      <c r="AR77">
        <v>19.872</v>
      </c>
      <c r="AS77">
        <v>13.452</v>
      </c>
      <c r="AT77">
        <v>20.000008000000001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70.5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3101.408539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102.75</v>
      </c>
      <c r="Q78">
        <v>19.984999999999999</v>
      </c>
      <c r="R78">
        <v>42.390099999999997</v>
      </c>
      <c r="S78">
        <v>26.3901</v>
      </c>
      <c r="T78">
        <v>0</v>
      </c>
      <c r="U78">
        <v>346.5</v>
      </c>
      <c r="V78">
        <v>14.25</v>
      </c>
      <c r="W78">
        <v>35.701500000000003</v>
      </c>
      <c r="X78">
        <v>147.515625</v>
      </c>
      <c r="Y78">
        <v>0</v>
      </c>
      <c r="Z78">
        <v>2.2000000000000002</v>
      </c>
      <c r="AA78">
        <v>42.14808</v>
      </c>
      <c r="AB78">
        <v>39.510120000000001</v>
      </c>
      <c r="AC78">
        <v>29.062808</v>
      </c>
      <c r="AD78">
        <v>0</v>
      </c>
      <c r="AE78">
        <v>49.436556000000003</v>
      </c>
      <c r="AF78">
        <v>17.748000000000001</v>
      </c>
      <c r="AG78">
        <v>39.836399999999998</v>
      </c>
      <c r="AH78">
        <v>132.58000000000001</v>
      </c>
      <c r="AI78">
        <v>0</v>
      </c>
      <c r="AJ78">
        <v>0</v>
      </c>
      <c r="AK78">
        <v>51.140700000000002</v>
      </c>
      <c r="AL78">
        <v>83.664000000000001</v>
      </c>
      <c r="AM78">
        <v>10.557359999999999</v>
      </c>
      <c r="AN78">
        <v>0</v>
      </c>
      <c r="AO78">
        <v>10.29</v>
      </c>
      <c r="AP78">
        <v>12.169499999999999</v>
      </c>
      <c r="AQ78">
        <v>62.244</v>
      </c>
      <c r="AR78">
        <v>19.872</v>
      </c>
      <c r="AS78">
        <v>13.452</v>
      </c>
      <c r="AT78">
        <v>20.000008000000001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64.7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3109.8169390000003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102.75</v>
      </c>
      <c r="Q79">
        <v>19.984999999999999</v>
      </c>
      <c r="R79">
        <v>42.390099999999997</v>
      </c>
      <c r="S79">
        <v>26.3901</v>
      </c>
      <c r="T79">
        <v>0</v>
      </c>
      <c r="U79">
        <v>346.5</v>
      </c>
      <c r="V79">
        <v>14.25</v>
      </c>
      <c r="W79">
        <v>35.701500000000003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0</v>
      </c>
      <c r="AE79">
        <v>49.436556000000003</v>
      </c>
      <c r="AF79">
        <v>29.58</v>
      </c>
      <c r="AG79">
        <v>39.836399999999998</v>
      </c>
      <c r="AH79">
        <v>140.34540000000001</v>
      </c>
      <c r="AI79">
        <v>0</v>
      </c>
      <c r="AJ79">
        <v>0</v>
      </c>
      <c r="AK79">
        <v>51.140700000000002</v>
      </c>
      <c r="AL79">
        <v>83.664000000000001</v>
      </c>
      <c r="AM79">
        <v>15.804048</v>
      </c>
      <c r="AN79">
        <v>0</v>
      </c>
      <c r="AO79">
        <v>10.29</v>
      </c>
      <c r="AP79">
        <v>12.169499999999999</v>
      </c>
      <c r="AQ79">
        <v>62.244</v>
      </c>
      <c r="AR79">
        <v>19.872</v>
      </c>
      <c r="AS79">
        <v>14.7972</v>
      </c>
      <c r="AT79">
        <v>20.000008000000001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58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3146.7676270000006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102.75</v>
      </c>
      <c r="Q80">
        <v>19.984999999999999</v>
      </c>
      <c r="R80">
        <v>42.390099999999997</v>
      </c>
      <c r="S80">
        <v>26.3901</v>
      </c>
      <c r="T80">
        <v>0</v>
      </c>
      <c r="U80">
        <v>346.5</v>
      </c>
      <c r="V80">
        <v>14.25</v>
      </c>
      <c r="W80">
        <v>35.701500000000003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0</v>
      </c>
      <c r="AE80">
        <v>49.436556000000003</v>
      </c>
      <c r="AF80">
        <v>29.58</v>
      </c>
      <c r="AG80">
        <v>39.836399999999998</v>
      </c>
      <c r="AH80">
        <v>140.34540000000001</v>
      </c>
      <c r="AI80">
        <v>0</v>
      </c>
      <c r="AJ80">
        <v>0</v>
      </c>
      <c r="AK80">
        <v>51.140700000000002</v>
      </c>
      <c r="AL80">
        <v>83.664000000000001</v>
      </c>
      <c r="AM80">
        <v>15.804048</v>
      </c>
      <c r="AN80">
        <v>0</v>
      </c>
      <c r="AO80">
        <v>10.29</v>
      </c>
      <c r="AP80">
        <v>12.169499999999999</v>
      </c>
      <c r="AQ80">
        <v>62.244</v>
      </c>
      <c r="AR80">
        <v>19.872</v>
      </c>
      <c r="AS80">
        <v>14.7972</v>
      </c>
      <c r="AT80">
        <v>20.000008000000001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54.2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3142.9676270000004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102.75</v>
      </c>
      <c r="Q81">
        <v>19.984999999999999</v>
      </c>
      <c r="R81">
        <v>42.390099999999997</v>
      </c>
      <c r="S81">
        <v>26.3901</v>
      </c>
      <c r="T81">
        <v>0</v>
      </c>
      <c r="U81">
        <v>346.5</v>
      </c>
      <c r="V81">
        <v>14.25</v>
      </c>
      <c r="W81">
        <v>35.701500000000003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0</v>
      </c>
      <c r="AE81">
        <v>49.436556000000003</v>
      </c>
      <c r="AF81">
        <v>29.58</v>
      </c>
      <c r="AG81">
        <v>39.836399999999998</v>
      </c>
      <c r="AH81">
        <v>140.34540000000001</v>
      </c>
      <c r="AI81">
        <v>0</v>
      </c>
      <c r="AJ81">
        <v>0</v>
      </c>
      <c r="AK81">
        <v>51.140700000000002</v>
      </c>
      <c r="AL81">
        <v>83.664000000000001</v>
      </c>
      <c r="AM81">
        <v>15.804048</v>
      </c>
      <c r="AN81">
        <v>0</v>
      </c>
      <c r="AO81">
        <v>10.29</v>
      </c>
      <c r="AP81">
        <v>12.169499999999999</v>
      </c>
      <c r="AQ81">
        <v>62.244</v>
      </c>
      <c r="AR81">
        <v>15.456</v>
      </c>
      <c r="AS81">
        <v>14.7972</v>
      </c>
      <c r="AT81">
        <v>20.000008000000001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47.4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3131.751627000001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102.75</v>
      </c>
      <c r="Q82">
        <v>19.984999999999999</v>
      </c>
      <c r="R82">
        <v>42.390099999999997</v>
      </c>
      <c r="S82">
        <v>26.3901</v>
      </c>
      <c r="T82">
        <v>0</v>
      </c>
      <c r="U82">
        <v>346.5</v>
      </c>
      <c r="V82">
        <v>14.25</v>
      </c>
      <c r="W82">
        <v>35.701500000000003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0</v>
      </c>
      <c r="AE82">
        <v>49.436556000000003</v>
      </c>
      <c r="AF82">
        <v>29.58</v>
      </c>
      <c r="AG82">
        <v>39.836399999999998</v>
      </c>
      <c r="AH82">
        <v>140.34540000000001</v>
      </c>
      <c r="AI82">
        <v>0</v>
      </c>
      <c r="AJ82">
        <v>0</v>
      </c>
      <c r="AK82">
        <v>51.140700000000002</v>
      </c>
      <c r="AL82">
        <v>83.664000000000001</v>
      </c>
      <c r="AM82">
        <v>15.804048</v>
      </c>
      <c r="AN82">
        <v>0</v>
      </c>
      <c r="AO82">
        <v>10.29</v>
      </c>
      <c r="AP82">
        <v>12.169499999999999</v>
      </c>
      <c r="AQ82">
        <v>62.244</v>
      </c>
      <c r="AR82">
        <v>15.456</v>
      </c>
      <c r="AS82">
        <v>14.7972</v>
      </c>
      <c r="AT82">
        <v>20.000008000000001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42.6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3126.9516270000008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686.37109999999996</v>
      </c>
      <c r="L83">
        <v>653.15250000000003</v>
      </c>
      <c r="M83">
        <v>92</v>
      </c>
      <c r="N83">
        <v>118.125</v>
      </c>
      <c r="O83">
        <v>123.66562500000001</v>
      </c>
      <c r="P83">
        <v>102.75</v>
      </c>
      <c r="Q83">
        <v>19.984999999999999</v>
      </c>
      <c r="R83">
        <v>42.390099999999997</v>
      </c>
      <c r="S83">
        <v>26.3901</v>
      </c>
      <c r="T83">
        <v>0</v>
      </c>
      <c r="U83">
        <v>346.5</v>
      </c>
      <c r="V83">
        <v>14.25</v>
      </c>
      <c r="W83">
        <v>35.701500000000003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0</v>
      </c>
      <c r="AE83">
        <v>49.436556000000003</v>
      </c>
      <c r="AF83">
        <v>29.58</v>
      </c>
      <c r="AG83">
        <v>39.836399999999998</v>
      </c>
      <c r="AH83">
        <v>140.34540000000001</v>
      </c>
      <c r="AI83">
        <v>0</v>
      </c>
      <c r="AJ83">
        <v>0</v>
      </c>
      <c r="AK83">
        <v>51.140700000000002</v>
      </c>
      <c r="AL83">
        <v>83.664000000000001</v>
      </c>
      <c r="AM83">
        <v>15.804048</v>
      </c>
      <c r="AN83">
        <v>0.95650000000000002</v>
      </c>
      <c r="AO83">
        <v>8.82</v>
      </c>
      <c r="AP83">
        <v>12.169499999999999</v>
      </c>
      <c r="AQ83">
        <v>62.244</v>
      </c>
      <c r="AR83">
        <v>48.576000000000001</v>
      </c>
      <c r="AS83">
        <v>14.7972</v>
      </c>
      <c r="AT83">
        <v>20.000008000000001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36.9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3153.4492700000005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102.75</v>
      </c>
      <c r="Q84">
        <v>19.984999999999999</v>
      </c>
      <c r="R84">
        <v>42.390099999999997</v>
      </c>
      <c r="S84">
        <v>26.3901</v>
      </c>
      <c r="T84">
        <v>0</v>
      </c>
      <c r="U84">
        <v>346.5</v>
      </c>
      <c r="V84">
        <v>14.25</v>
      </c>
      <c r="W84">
        <v>35.701500000000003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0</v>
      </c>
      <c r="AE84">
        <v>49.436556000000003</v>
      </c>
      <c r="AF84">
        <v>29.58</v>
      </c>
      <c r="AG84">
        <v>39.836399999999998</v>
      </c>
      <c r="AH84">
        <v>140.34540000000001</v>
      </c>
      <c r="AI84">
        <v>0</v>
      </c>
      <c r="AJ84">
        <v>0</v>
      </c>
      <c r="AK84">
        <v>51.140700000000002</v>
      </c>
      <c r="AL84">
        <v>83.664000000000001</v>
      </c>
      <c r="AM84">
        <v>15.804048</v>
      </c>
      <c r="AN84">
        <v>0.95650000000000002</v>
      </c>
      <c r="AO84">
        <v>8.82</v>
      </c>
      <c r="AP84">
        <v>12.169499999999999</v>
      </c>
      <c r="AQ84">
        <v>62.244</v>
      </c>
      <c r="AR84">
        <v>48.576000000000001</v>
      </c>
      <c r="AS84">
        <v>14.7972</v>
      </c>
      <c r="AT84">
        <v>20.000008000000001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33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3149.9581270000008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102.75</v>
      </c>
      <c r="Q85">
        <v>19.984999999999999</v>
      </c>
      <c r="R85">
        <v>42.390099999999997</v>
      </c>
      <c r="S85">
        <v>26.3901</v>
      </c>
      <c r="T85">
        <v>0</v>
      </c>
      <c r="U85">
        <v>346.5</v>
      </c>
      <c r="V85">
        <v>14.25</v>
      </c>
      <c r="W85">
        <v>35.701500000000003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0</v>
      </c>
      <c r="AE85">
        <v>49.436556000000003</v>
      </c>
      <c r="AF85">
        <v>29.58</v>
      </c>
      <c r="AG85">
        <v>39.836399999999998</v>
      </c>
      <c r="AH85">
        <v>140.34540000000001</v>
      </c>
      <c r="AI85">
        <v>0</v>
      </c>
      <c r="AJ85">
        <v>0</v>
      </c>
      <c r="AK85">
        <v>51.140700000000002</v>
      </c>
      <c r="AL85">
        <v>83.664000000000001</v>
      </c>
      <c r="AM85">
        <v>15.804048</v>
      </c>
      <c r="AN85">
        <v>0.95650000000000002</v>
      </c>
      <c r="AO85">
        <v>8.82</v>
      </c>
      <c r="AP85">
        <v>12.169499999999999</v>
      </c>
      <c r="AQ85">
        <v>62.244</v>
      </c>
      <c r="AR85">
        <v>11.04</v>
      </c>
      <c r="AS85">
        <v>14.7972</v>
      </c>
      <c r="AT85">
        <v>20.000008000000001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29.2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3108.6221270000005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102.75</v>
      </c>
      <c r="Q86">
        <v>19.984999999999999</v>
      </c>
      <c r="R86">
        <v>42.390099999999997</v>
      </c>
      <c r="S86">
        <v>26.3901</v>
      </c>
      <c r="T86">
        <v>0</v>
      </c>
      <c r="U86">
        <v>346.5</v>
      </c>
      <c r="V86">
        <v>14.25</v>
      </c>
      <c r="W86">
        <v>35.701500000000003</v>
      </c>
      <c r="X86">
        <v>147.515625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0</v>
      </c>
      <c r="AE86">
        <v>49.436556000000003</v>
      </c>
      <c r="AF86">
        <v>26.622</v>
      </c>
      <c r="AG86">
        <v>39.836399999999998</v>
      </c>
      <c r="AH86">
        <v>132.58000000000001</v>
      </c>
      <c r="AI86">
        <v>0</v>
      </c>
      <c r="AJ86">
        <v>0</v>
      </c>
      <c r="AK86">
        <v>51.140700000000002</v>
      </c>
      <c r="AL86">
        <v>83.664000000000001</v>
      </c>
      <c r="AM86">
        <v>15.804048</v>
      </c>
      <c r="AN86">
        <v>0.95650000000000002</v>
      </c>
      <c r="AO86">
        <v>8.82</v>
      </c>
      <c r="AP86">
        <v>12.169499999999999</v>
      </c>
      <c r="AQ86">
        <v>58.527000000000001</v>
      </c>
      <c r="AR86">
        <v>11.04</v>
      </c>
      <c r="AS86">
        <v>14.7972</v>
      </c>
      <c r="AT86">
        <v>20.000008000000001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27.3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3074.8203270000004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102.75</v>
      </c>
      <c r="Q87">
        <v>19.984999999999999</v>
      </c>
      <c r="R87">
        <v>42.390099999999997</v>
      </c>
      <c r="S87">
        <v>26.3901</v>
      </c>
      <c r="T87">
        <v>0</v>
      </c>
      <c r="U87">
        <v>346.5</v>
      </c>
      <c r="V87">
        <v>14.25</v>
      </c>
      <c r="W87">
        <v>35.701500000000003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0</v>
      </c>
      <c r="AE87">
        <v>49.436556000000003</v>
      </c>
      <c r="AF87">
        <v>26.622</v>
      </c>
      <c r="AG87">
        <v>39.836399999999998</v>
      </c>
      <c r="AH87">
        <v>132.58000000000001</v>
      </c>
      <c r="AI87">
        <v>0</v>
      </c>
      <c r="AJ87">
        <v>0</v>
      </c>
      <c r="AK87">
        <v>51.140700000000002</v>
      </c>
      <c r="AL87">
        <v>83.664000000000001</v>
      </c>
      <c r="AM87">
        <v>15.804048</v>
      </c>
      <c r="AN87">
        <v>0.95650000000000002</v>
      </c>
      <c r="AO87">
        <v>8.82</v>
      </c>
      <c r="AP87">
        <v>12.169499999999999</v>
      </c>
      <c r="AQ87">
        <v>58.527000000000001</v>
      </c>
      <c r="AR87">
        <v>11.04</v>
      </c>
      <c r="AS87">
        <v>10.089</v>
      </c>
      <c r="AT87">
        <v>20.000008000000001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23.4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3066.2121270000002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102.75</v>
      </c>
      <c r="Q88">
        <v>19.984999999999999</v>
      </c>
      <c r="R88">
        <v>42.390099999999997</v>
      </c>
      <c r="S88">
        <v>26.3901</v>
      </c>
      <c r="T88">
        <v>0</v>
      </c>
      <c r="U88">
        <v>346.5</v>
      </c>
      <c r="V88">
        <v>14.25</v>
      </c>
      <c r="W88">
        <v>35.701500000000003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0</v>
      </c>
      <c r="AE88">
        <v>49.436556000000003</v>
      </c>
      <c r="AF88">
        <v>26.622</v>
      </c>
      <c r="AG88">
        <v>39.836399999999998</v>
      </c>
      <c r="AH88">
        <v>132.58000000000001</v>
      </c>
      <c r="AI88">
        <v>0</v>
      </c>
      <c r="AJ88">
        <v>0</v>
      </c>
      <c r="AK88">
        <v>51.140700000000002</v>
      </c>
      <c r="AL88">
        <v>83.664000000000001</v>
      </c>
      <c r="AM88">
        <v>15.804048</v>
      </c>
      <c r="AN88">
        <v>0.95650000000000002</v>
      </c>
      <c r="AO88">
        <v>8.82</v>
      </c>
      <c r="AP88">
        <v>12.169499999999999</v>
      </c>
      <c r="AQ88">
        <v>58.527000000000001</v>
      </c>
      <c r="AR88">
        <v>11.04</v>
      </c>
      <c r="AS88">
        <v>10.089</v>
      </c>
      <c r="AT88">
        <v>20.000008000000001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23.4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3066.2121270000002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102.75</v>
      </c>
      <c r="Q89">
        <v>19.984999999999999</v>
      </c>
      <c r="R89">
        <v>42.390099999999997</v>
      </c>
      <c r="S89">
        <v>26.3901</v>
      </c>
      <c r="T89">
        <v>0</v>
      </c>
      <c r="U89">
        <v>346.5</v>
      </c>
      <c r="V89">
        <v>14.25</v>
      </c>
      <c r="W89">
        <v>35.701500000000003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0</v>
      </c>
      <c r="AE89">
        <v>49.436556000000003</v>
      </c>
      <c r="AF89">
        <v>26.622</v>
      </c>
      <c r="AG89">
        <v>39.836399999999998</v>
      </c>
      <c r="AH89">
        <v>132.58000000000001</v>
      </c>
      <c r="AI89">
        <v>0</v>
      </c>
      <c r="AJ89">
        <v>0</v>
      </c>
      <c r="AK89">
        <v>51.140700000000002</v>
      </c>
      <c r="AL89">
        <v>83.664000000000001</v>
      </c>
      <c r="AM89">
        <v>15.804048</v>
      </c>
      <c r="AN89">
        <v>0.95650000000000002</v>
      </c>
      <c r="AO89">
        <v>8.82</v>
      </c>
      <c r="AP89">
        <v>12.169499999999999</v>
      </c>
      <c r="AQ89">
        <v>58.527000000000001</v>
      </c>
      <c r="AR89">
        <v>11.04</v>
      </c>
      <c r="AS89">
        <v>10.089</v>
      </c>
      <c r="AT89">
        <v>20.000008000000001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21.5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3064.3121270000001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102.75</v>
      </c>
      <c r="Q90">
        <v>19.984999999999999</v>
      </c>
      <c r="R90">
        <v>42.390099999999997</v>
      </c>
      <c r="S90">
        <v>26.3901</v>
      </c>
      <c r="T90">
        <v>0</v>
      </c>
      <c r="U90">
        <v>346.5</v>
      </c>
      <c r="V90">
        <v>14.25</v>
      </c>
      <c r="W90">
        <v>35.701500000000003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0</v>
      </c>
      <c r="AE90">
        <v>49.436556000000003</v>
      </c>
      <c r="AF90">
        <v>29.58</v>
      </c>
      <c r="AG90">
        <v>39.836399999999998</v>
      </c>
      <c r="AH90">
        <v>140.34540000000001</v>
      </c>
      <c r="AI90">
        <v>0</v>
      </c>
      <c r="AJ90">
        <v>0</v>
      </c>
      <c r="AK90">
        <v>51.140700000000002</v>
      </c>
      <c r="AL90">
        <v>83.664000000000001</v>
      </c>
      <c r="AM90">
        <v>15.804048</v>
      </c>
      <c r="AN90">
        <v>0.95650000000000002</v>
      </c>
      <c r="AO90">
        <v>8.82</v>
      </c>
      <c r="AP90">
        <v>12.169499999999999</v>
      </c>
      <c r="AQ90">
        <v>62.244</v>
      </c>
      <c r="AR90">
        <v>48.576000000000001</v>
      </c>
      <c r="AS90">
        <v>10.089</v>
      </c>
      <c r="AT90">
        <v>20.000008000000001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21.5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3127.1301270000008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102.75</v>
      </c>
      <c r="Q91">
        <v>19.984999999999999</v>
      </c>
      <c r="R91">
        <v>42.390099999999997</v>
      </c>
      <c r="S91">
        <v>26.3901</v>
      </c>
      <c r="T91">
        <v>0</v>
      </c>
      <c r="U91">
        <v>346.5</v>
      </c>
      <c r="V91">
        <v>14.25</v>
      </c>
      <c r="W91">
        <v>35.701500000000003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0</v>
      </c>
      <c r="AE91">
        <v>49.436556000000003</v>
      </c>
      <c r="AF91">
        <v>29.58</v>
      </c>
      <c r="AG91">
        <v>39.836399999999998</v>
      </c>
      <c r="AH91">
        <v>140.34540000000001</v>
      </c>
      <c r="AI91">
        <v>0</v>
      </c>
      <c r="AJ91">
        <v>0</v>
      </c>
      <c r="AK91">
        <v>51.140700000000002</v>
      </c>
      <c r="AL91">
        <v>83.664000000000001</v>
      </c>
      <c r="AM91">
        <v>15.804048</v>
      </c>
      <c r="AN91">
        <v>0.95650000000000002</v>
      </c>
      <c r="AO91">
        <v>8.82</v>
      </c>
      <c r="AP91">
        <v>12.169499999999999</v>
      </c>
      <c r="AQ91">
        <v>62.244</v>
      </c>
      <c r="AR91">
        <v>8.8320000000000007</v>
      </c>
      <c r="AS91">
        <v>10.089</v>
      </c>
      <c r="AT91">
        <v>20.000008000000001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19.600000000000001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3085.4861270000006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102.75</v>
      </c>
      <c r="Q92">
        <v>19.984999999999999</v>
      </c>
      <c r="R92">
        <v>42.390099999999997</v>
      </c>
      <c r="S92">
        <v>26.3901</v>
      </c>
      <c r="T92">
        <v>0</v>
      </c>
      <c r="U92">
        <v>346.5</v>
      </c>
      <c r="V92">
        <v>14.25</v>
      </c>
      <c r="W92">
        <v>35.701500000000003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0</v>
      </c>
      <c r="AE92">
        <v>49.436556000000003</v>
      </c>
      <c r="AF92">
        <v>29.58</v>
      </c>
      <c r="AG92">
        <v>39.836399999999998</v>
      </c>
      <c r="AH92">
        <v>140.34540000000001</v>
      </c>
      <c r="AI92">
        <v>0</v>
      </c>
      <c r="AJ92">
        <v>0</v>
      </c>
      <c r="AK92">
        <v>51.140700000000002</v>
      </c>
      <c r="AL92">
        <v>83.664000000000001</v>
      </c>
      <c r="AM92">
        <v>15.804048</v>
      </c>
      <c r="AN92">
        <v>0.95650000000000002</v>
      </c>
      <c r="AO92">
        <v>8.82</v>
      </c>
      <c r="AP92">
        <v>12.169499999999999</v>
      </c>
      <c r="AQ92">
        <v>62.244</v>
      </c>
      <c r="AR92">
        <v>8.8320000000000007</v>
      </c>
      <c r="AS92">
        <v>10.089</v>
      </c>
      <c r="AT92">
        <v>20.000008000000001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19.600000000000001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3085.4861270000006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686.37109999999996</v>
      </c>
      <c r="L93">
        <v>653.15250000000003</v>
      </c>
      <c r="M93">
        <v>92</v>
      </c>
      <c r="N93">
        <v>118.125</v>
      </c>
      <c r="O93">
        <v>123.66562500000001</v>
      </c>
      <c r="P93">
        <v>102.75</v>
      </c>
      <c r="Q93">
        <v>19.984999999999999</v>
      </c>
      <c r="R93">
        <v>42.390099999999997</v>
      </c>
      <c r="S93">
        <v>26.3901</v>
      </c>
      <c r="T93">
        <v>0</v>
      </c>
      <c r="U93">
        <v>346.5</v>
      </c>
      <c r="V93">
        <v>14.25</v>
      </c>
      <c r="W93">
        <v>35.701500000000003</v>
      </c>
      <c r="X93">
        <v>147.515625</v>
      </c>
      <c r="Y93">
        <v>0</v>
      </c>
      <c r="Z93">
        <v>13.041600000000001</v>
      </c>
      <c r="AA93">
        <v>42.14808</v>
      </c>
      <c r="AB93">
        <v>39.510120000000001</v>
      </c>
      <c r="AC93">
        <v>29.062808</v>
      </c>
      <c r="AD93">
        <v>0</v>
      </c>
      <c r="AE93">
        <v>49.436556000000003</v>
      </c>
      <c r="AF93">
        <v>29.58</v>
      </c>
      <c r="AG93">
        <v>39.836399999999998</v>
      </c>
      <c r="AH93">
        <v>140.34540000000001</v>
      </c>
      <c r="AI93">
        <v>0</v>
      </c>
      <c r="AJ93">
        <v>0</v>
      </c>
      <c r="AK93">
        <v>51.140700000000002</v>
      </c>
      <c r="AL93">
        <v>83.082999999999998</v>
      </c>
      <c r="AM93">
        <v>15.804048</v>
      </c>
      <c r="AN93">
        <v>0.95650000000000002</v>
      </c>
      <c r="AO93">
        <v>8.82</v>
      </c>
      <c r="AP93">
        <v>12.169499999999999</v>
      </c>
      <c r="AQ93">
        <v>62.244</v>
      </c>
      <c r="AR93">
        <v>8.8320000000000007</v>
      </c>
      <c r="AS93">
        <v>10.089</v>
      </c>
      <c r="AT93">
        <v>20.000008000000001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19.600000000000001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3084.4962700000001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102.75</v>
      </c>
      <c r="Q94">
        <v>19.984999999999999</v>
      </c>
      <c r="R94">
        <v>42.390099999999997</v>
      </c>
      <c r="S94">
        <v>26.3901</v>
      </c>
      <c r="T94">
        <v>0</v>
      </c>
      <c r="U94">
        <v>346.5</v>
      </c>
      <c r="V94">
        <v>14.25</v>
      </c>
      <c r="W94">
        <v>35.701500000000003</v>
      </c>
      <c r="X94">
        <v>147.515625</v>
      </c>
      <c r="Y94">
        <v>0</v>
      </c>
      <c r="Z94">
        <v>13.041600000000001</v>
      </c>
      <c r="AA94">
        <v>42.14808</v>
      </c>
      <c r="AB94">
        <v>39.510120000000001</v>
      </c>
      <c r="AC94">
        <v>29.062808</v>
      </c>
      <c r="AD94">
        <v>0</v>
      </c>
      <c r="AE94">
        <v>49.436556000000003</v>
      </c>
      <c r="AF94">
        <v>29.58</v>
      </c>
      <c r="AG94">
        <v>39.836399999999998</v>
      </c>
      <c r="AH94">
        <v>140.34540000000001</v>
      </c>
      <c r="AI94">
        <v>0</v>
      </c>
      <c r="AJ94">
        <v>0</v>
      </c>
      <c r="AK94">
        <v>51.140700000000002</v>
      </c>
      <c r="AL94">
        <v>83.082999999999998</v>
      </c>
      <c r="AM94">
        <v>15.804048</v>
      </c>
      <c r="AN94">
        <v>0.95650000000000002</v>
      </c>
      <c r="AO94">
        <v>8.82</v>
      </c>
      <c r="AP94">
        <v>12.169499999999999</v>
      </c>
      <c r="AQ94">
        <v>62.244</v>
      </c>
      <c r="AR94">
        <v>15.456</v>
      </c>
      <c r="AS94">
        <v>10.089</v>
      </c>
      <c r="AT94">
        <v>20.000008000000001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19.600000000000001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3091.5291270000007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102.75</v>
      </c>
      <c r="Q95">
        <v>19.984999999999999</v>
      </c>
      <c r="R95">
        <v>42.390099999999997</v>
      </c>
      <c r="S95">
        <v>26.3901</v>
      </c>
      <c r="T95">
        <v>0</v>
      </c>
      <c r="U95">
        <v>346.5</v>
      </c>
      <c r="V95">
        <v>14.25</v>
      </c>
      <c r="W95">
        <v>35.701500000000003</v>
      </c>
      <c r="X95">
        <v>147.515625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0</v>
      </c>
      <c r="AE95">
        <v>49.436556000000003</v>
      </c>
      <c r="AF95">
        <v>17.748000000000001</v>
      </c>
      <c r="AG95">
        <v>39.836399999999998</v>
      </c>
      <c r="AH95">
        <v>113.64</v>
      </c>
      <c r="AI95">
        <v>0</v>
      </c>
      <c r="AJ95">
        <v>0</v>
      </c>
      <c r="AK95">
        <v>51.140700000000002</v>
      </c>
      <c r="AL95">
        <v>83.082999999999998</v>
      </c>
      <c r="AM95">
        <v>10.557359999999999</v>
      </c>
      <c r="AN95">
        <v>0.95650000000000002</v>
      </c>
      <c r="AO95">
        <v>8.82</v>
      </c>
      <c r="AP95">
        <v>12.169499999999999</v>
      </c>
      <c r="AQ95">
        <v>60.48</v>
      </c>
      <c r="AR95">
        <v>8.8320000000000007</v>
      </c>
      <c r="AS95">
        <v>10.089</v>
      </c>
      <c r="AT95">
        <v>20.000008000000001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19.600000000000001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3027.4154389999999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102.75</v>
      </c>
      <c r="Q96">
        <v>19.984999999999999</v>
      </c>
      <c r="R96">
        <v>42.390099999999997</v>
      </c>
      <c r="S96">
        <v>26.3901</v>
      </c>
      <c r="T96">
        <v>0</v>
      </c>
      <c r="U96">
        <v>346.5</v>
      </c>
      <c r="V96">
        <v>14.25</v>
      </c>
      <c r="W96">
        <v>35.701500000000003</v>
      </c>
      <c r="X96">
        <v>147.515625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0</v>
      </c>
      <c r="AE96">
        <v>49.436556000000003</v>
      </c>
      <c r="AF96">
        <v>8.8740000000000006</v>
      </c>
      <c r="AG96">
        <v>39.836399999999998</v>
      </c>
      <c r="AH96">
        <v>113.64</v>
      </c>
      <c r="AI96">
        <v>0</v>
      </c>
      <c r="AJ96">
        <v>0</v>
      </c>
      <c r="AK96">
        <v>51.140700000000002</v>
      </c>
      <c r="AL96">
        <v>83.082999999999998</v>
      </c>
      <c r="AM96">
        <v>10.557359999999999</v>
      </c>
      <c r="AN96">
        <v>0.95650000000000002</v>
      </c>
      <c r="AO96">
        <v>8.82</v>
      </c>
      <c r="AP96">
        <v>12.169499999999999</v>
      </c>
      <c r="AQ96">
        <v>60.48</v>
      </c>
      <c r="AR96">
        <v>8.8320000000000007</v>
      </c>
      <c r="AS96">
        <v>10.089</v>
      </c>
      <c r="AT96">
        <v>20.000008000000001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19.600000000000001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3018.5414389999996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102.75</v>
      </c>
      <c r="Q97">
        <v>19.984999999999999</v>
      </c>
      <c r="R97">
        <v>42.390099999999997</v>
      </c>
      <c r="S97">
        <v>26.3901</v>
      </c>
      <c r="T97">
        <v>0</v>
      </c>
      <c r="U97">
        <v>346.5</v>
      </c>
      <c r="V97">
        <v>14.25</v>
      </c>
      <c r="W97">
        <v>35.701500000000003</v>
      </c>
      <c r="X97">
        <v>147.515625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0</v>
      </c>
      <c r="AE97">
        <v>49.436556000000003</v>
      </c>
      <c r="AF97">
        <v>8.8740000000000006</v>
      </c>
      <c r="AG97">
        <v>39.836399999999998</v>
      </c>
      <c r="AH97">
        <v>113.64</v>
      </c>
      <c r="AI97">
        <v>0</v>
      </c>
      <c r="AJ97">
        <v>0</v>
      </c>
      <c r="AK97">
        <v>51.140700000000002</v>
      </c>
      <c r="AL97">
        <v>83.082999999999998</v>
      </c>
      <c r="AM97">
        <v>10.557359999999999</v>
      </c>
      <c r="AN97">
        <v>0.95650000000000002</v>
      </c>
      <c r="AO97">
        <v>8.82</v>
      </c>
      <c r="AP97">
        <v>12.169499999999999</v>
      </c>
      <c r="AQ97">
        <v>60.48</v>
      </c>
      <c r="AR97">
        <v>8.8320000000000007</v>
      </c>
      <c r="AS97">
        <v>10.089</v>
      </c>
      <c r="AT97">
        <v>20.000008000000001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19.600000000000001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3018.5414389999996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686.37109999999996</v>
      </c>
      <c r="L98">
        <v>653.15250000000003</v>
      </c>
      <c r="M98">
        <v>92</v>
      </c>
      <c r="N98">
        <v>118.125</v>
      </c>
      <c r="O98">
        <v>123.66562500000001</v>
      </c>
      <c r="P98">
        <v>102.75</v>
      </c>
      <c r="Q98">
        <v>19.984999999999999</v>
      </c>
      <c r="R98">
        <v>42.390099999999997</v>
      </c>
      <c r="S98">
        <v>26.3901</v>
      </c>
      <c r="T98">
        <v>0</v>
      </c>
      <c r="U98">
        <v>346.5</v>
      </c>
      <c r="V98">
        <v>14.25</v>
      </c>
      <c r="W98">
        <v>35.701500000000003</v>
      </c>
      <c r="X98">
        <v>147.515625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0</v>
      </c>
      <c r="AE98">
        <v>49.436556000000003</v>
      </c>
      <c r="AF98">
        <v>8.8740000000000006</v>
      </c>
      <c r="AG98">
        <v>39.836399999999998</v>
      </c>
      <c r="AH98">
        <v>113.64</v>
      </c>
      <c r="AI98">
        <v>0</v>
      </c>
      <c r="AJ98">
        <v>0</v>
      </c>
      <c r="AK98">
        <v>51.140700000000002</v>
      </c>
      <c r="AL98">
        <v>83.082999999999998</v>
      </c>
      <c r="AM98">
        <v>10.557359999999999</v>
      </c>
      <c r="AN98">
        <v>0.95650000000000002</v>
      </c>
      <c r="AO98">
        <v>8.82</v>
      </c>
      <c r="AP98">
        <v>12.169499999999999</v>
      </c>
      <c r="AQ98">
        <v>60.48</v>
      </c>
      <c r="AR98">
        <v>8.8320000000000007</v>
      </c>
      <c r="AS98">
        <v>10.089</v>
      </c>
      <c r="AT98">
        <v>20.000008000000001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19.600000000000001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3018.1325819999993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13.744684368499986</v>
      </c>
      <c r="L99">
        <f t="shared" si="2"/>
        <v>12.465638843999981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2.4659958742500003</v>
      </c>
      <c r="Q99">
        <f t="shared" si="2"/>
        <v>0.35248387899999967</v>
      </c>
      <c r="R99">
        <f t="shared" si="2"/>
        <v>0.91277316000000019</v>
      </c>
      <c r="S99">
        <f t="shared" si="2"/>
        <v>0.45438603650000059</v>
      </c>
      <c r="T99">
        <f t="shared" si="2"/>
        <v>0</v>
      </c>
      <c r="U99">
        <f t="shared" si="2"/>
        <v>8.3393976562500036</v>
      </c>
      <c r="V99">
        <f t="shared" si="2"/>
        <v>0.29517508024999994</v>
      </c>
      <c r="W99">
        <f t="shared" si="2"/>
        <v>0.81629050000000081</v>
      </c>
      <c r="X99">
        <f t="shared" si="2"/>
        <v>3.540375</v>
      </c>
      <c r="Y99">
        <f t="shared" si="2"/>
        <v>0</v>
      </c>
      <c r="Z99">
        <f t="shared" si="2"/>
        <v>0.19857365000000016</v>
      </c>
      <c r="AA99">
        <f t="shared" si="2"/>
        <v>0.70908977999999934</v>
      </c>
      <c r="AB99">
        <f t="shared" si="2"/>
        <v>0.94824287999999868</v>
      </c>
      <c r="AC99">
        <f t="shared" si="2"/>
        <v>0.63441105999999969</v>
      </c>
      <c r="AD99">
        <f t="shared" si="2"/>
        <v>0</v>
      </c>
      <c r="AE99">
        <f t="shared" si="2"/>
        <v>1.1864773440000005</v>
      </c>
      <c r="AF99">
        <f t="shared" si="2"/>
        <v>0.29727900000000024</v>
      </c>
      <c r="AG99">
        <f t="shared" si="2"/>
        <v>0.95607360000000108</v>
      </c>
      <c r="AH99">
        <f t="shared" si="2"/>
        <v>3.0221374249999986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2.0053214999999969</v>
      </c>
      <c r="AM99">
        <f t="shared" si="2"/>
        <v>0.13314537200000007</v>
      </c>
      <c r="AN99">
        <f t="shared" si="2"/>
        <v>1.9933460000000021E-2</v>
      </c>
      <c r="AO99">
        <f t="shared" si="2"/>
        <v>0.24784200000000017</v>
      </c>
      <c r="AP99">
        <f t="shared" si="2"/>
        <v>0.29552669999999942</v>
      </c>
      <c r="AQ99">
        <f t="shared" si="2"/>
        <v>0.58249799999999985</v>
      </c>
      <c r="AR99">
        <f t="shared" si="2"/>
        <v>0.36956400000000017</v>
      </c>
      <c r="AS99">
        <f t="shared" si="2"/>
        <v>0.32049389999999989</v>
      </c>
      <c r="AT99">
        <f t="shared" si="2"/>
        <v>0.47107705649999965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1.0704875000000007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66.093726426250015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641.22740299999998</v>
      </c>
      <c r="L3">
        <v>620.66207799999995</v>
      </c>
      <c r="M3">
        <v>88.292400000000001</v>
      </c>
      <c r="N3">
        <v>113.36456200000001</v>
      </c>
      <c r="O3">
        <v>118.6819</v>
      </c>
      <c r="P3">
        <v>98.593337000000005</v>
      </c>
      <c r="Q3">
        <v>14.597421000000001</v>
      </c>
      <c r="R3">
        <v>40.681778999999999</v>
      </c>
      <c r="S3">
        <v>19.001676</v>
      </c>
      <c r="T3">
        <v>0</v>
      </c>
      <c r="U3">
        <v>333.06688400000002</v>
      </c>
      <c r="V3">
        <v>13.678794999999999</v>
      </c>
      <c r="W3">
        <v>30.291971</v>
      </c>
      <c r="X3">
        <v>141.57074499999999</v>
      </c>
      <c r="Y3">
        <v>0</v>
      </c>
      <c r="Z3">
        <v>6.2580119999999999</v>
      </c>
      <c r="AA3">
        <v>26.914785999999999</v>
      </c>
      <c r="AB3">
        <v>37.917862</v>
      </c>
      <c r="AC3">
        <v>27.891577000000002</v>
      </c>
      <c r="AD3">
        <v>0</v>
      </c>
      <c r="AE3">
        <v>47.444262999999999</v>
      </c>
      <c r="AF3">
        <v>8.5163779999999996</v>
      </c>
      <c r="AG3">
        <v>38.230992999999998</v>
      </c>
      <c r="AH3">
        <v>112.24123400000001</v>
      </c>
      <c r="AI3">
        <v>0</v>
      </c>
      <c r="AJ3">
        <v>0</v>
      </c>
      <c r="AK3">
        <v>49.079729999999998</v>
      </c>
      <c r="AL3">
        <v>82.522683999999998</v>
      </c>
      <c r="AM3">
        <v>0</v>
      </c>
      <c r="AN3">
        <v>0.99138899999999996</v>
      </c>
      <c r="AO3">
        <v>9.8753130000000002</v>
      </c>
      <c r="AP3">
        <v>12.785507000000001</v>
      </c>
      <c r="AQ3">
        <v>43.531992000000002</v>
      </c>
      <c r="AR3">
        <v>46.618386999999998</v>
      </c>
      <c r="AS3">
        <v>30.983723000000001</v>
      </c>
      <c r="AT3">
        <v>19.194008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2874.7087889999989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659.10272499999996</v>
      </c>
      <c r="L4">
        <v>620.66207799999995</v>
      </c>
      <c r="M4">
        <v>88.292400000000001</v>
      </c>
      <c r="N4">
        <v>113.36456200000001</v>
      </c>
      <c r="O4">
        <v>118.6819</v>
      </c>
      <c r="P4">
        <v>98.609174999999993</v>
      </c>
      <c r="Q4">
        <v>14.597421000000001</v>
      </c>
      <c r="R4">
        <v>40.681778999999999</v>
      </c>
      <c r="S4">
        <v>19.001676</v>
      </c>
      <c r="T4">
        <v>0</v>
      </c>
      <c r="U4">
        <v>333.07588099999998</v>
      </c>
      <c r="V4">
        <v>13.678794999999999</v>
      </c>
      <c r="W4">
        <v>30.291971</v>
      </c>
      <c r="X4">
        <v>141.57074499999999</v>
      </c>
      <c r="Y4">
        <v>0</v>
      </c>
      <c r="Z4">
        <v>6.2580119999999999</v>
      </c>
      <c r="AA4">
        <v>26.914785999999999</v>
      </c>
      <c r="AB4">
        <v>37.917862</v>
      </c>
      <c r="AC4">
        <v>27.891577000000002</v>
      </c>
      <c r="AD4">
        <v>0</v>
      </c>
      <c r="AE4">
        <v>47.444262999999999</v>
      </c>
      <c r="AF4">
        <v>8.5163779999999996</v>
      </c>
      <c r="AG4">
        <v>38.230992999999998</v>
      </c>
      <c r="AH4">
        <v>112.24123400000001</v>
      </c>
      <c r="AI4">
        <v>0</v>
      </c>
      <c r="AJ4">
        <v>0</v>
      </c>
      <c r="AK4">
        <v>49.079729999999998</v>
      </c>
      <c r="AL4">
        <v>82.522683999999998</v>
      </c>
      <c r="AM4">
        <v>0</v>
      </c>
      <c r="AN4">
        <v>0.99138899999999996</v>
      </c>
      <c r="AO4">
        <v>9.8753130000000002</v>
      </c>
      <c r="AP4">
        <v>12.785507000000001</v>
      </c>
      <c r="AQ4">
        <v>43.531992000000002</v>
      </c>
      <c r="AR4">
        <v>46.618386999999998</v>
      </c>
      <c r="AS4">
        <v>30.983723000000001</v>
      </c>
      <c r="AT4">
        <v>19.194008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2892.6089459999989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659.10272499999996</v>
      </c>
      <c r="L5">
        <v>576.29505200000006</v>
      </c>
      <c r="M5">
        <v>88.292400000000001</v>
      </c>
      <c r="N5">
        <v>113.36456200000001</v>
      </c>
      <c r="O5">
        <v>118.6819</v>
      </c>
      <c r="P5">
        <v>98.609174999999993</v>
      </c>
      <c r="Q5">
        <v>14.580204999999999</v>
      </c>
      <c r="R5">
        <v>40.681778999999999</v>
      </c>
      <c r="S5">
        <v>18.514275000000001</v>
      </c>
      <c r="T5">
        <v>0</v>
      </c>
      <c r="U5">
        <v>333.07588099999998</v>
      </c>
      <c r="V5">
        <v>13.675725</v>
      </c>
      <c r="W5">
        <v>30.288132000000001</v>
      </c>
      <c r="X5">
        <v>141.57074499999999</v>
      </c>
      <c r="Y5">
        <v>0</v>
      </c>
      <c r="Z5">
        <v>6.2580119999999999</v>
      </c>
      <c r="AA5">
        <v>26.914785999999999</v>
      </c>
      <c r="AB5">
        <v>37.917862</v>
      </c>
      <c r="AC5">
        <v>27.891577000000002</v>
      </c>
      <c r="AD5">
        <v>0</v>
      </c>
      <c r="AE5">
        <v>47.444262999999999</v>
      </c>
      <c r="AF5">
        <v>8.5163779999999996</v>
      </c>
      <c r="AG5">
        <v>38.230992999999998</v>
      </c>
      <c r="AH5">
        <v>112.24123400000001</v>
      </c>
      <c r="AI5">
        <v>0</v>
      </c>
      <c r="AJ5">
        <v>0</v>
      </c>
      <c r="AK5">
        <v>49.079729999999998</v>
      </c>
      <c r="AL5">
        <v>82.522683999999998</v>
      </c>
      <c r="AM5">
        <v>0</v>
      </c>
      <c r="AN5">
        <v>0.99138899999999996</v>
      </c>
      <c r="AO5">
        <v>9.8753130000000002</v>
      </c>
      <c r="AP5">
        <v>12.785507000000001</v>
      </c>
      <c r="AQ5">
        <v>43.531992000000002</v>
      </c>
      <c r="AR5">
        <v>10.595088000000001</v>
      </c>
      <c r="AS5">
        <v>30.983723000000001</v>
      </c>
      <c r="AT5">
        <v>19.194008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2811.7070949999993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603.41850099999999</v>
      </c>
      <c r="L6">
        <v>576.29505200000006</v>
      </c>
      <c r="M6">
        <v>88.292400000000001</v>
      </c>
      <c r="N6">
        <v>113.36456200000001</v>
      </c>
      <c r="O6">
        <v>118.6819</v>
      </c>
      <c r="P6">
        <v>98.609174999999993</v>
      </c>
      <c r="Q6">
        <v>12.271512</v>
      </c>
      <c r="R6">
        <v>40.681778999999999</v>
      </c>
      <c r="S6">
        <v>16.167093999999999</v>
      </c>
      <c r="T6">
        <v>0</v>
      </c>
      <c r="U6">
        <v>333.07588099999998</v>
      </c>
      <c r="V6">
        <v>13.675725</v>
      </c>
      <c r="W6">
        <v>30.288132000000001</v>
      </c>
      <c r="X6">
        <v>141.57074499999999</v>
      </c>
      <c r="Y6">
        <v>0</v>
      </c>
      <c r="Z6">
        <v>6.2580119999999999</v>
      </c>
      <c r="AA6">
        <v>26.914785999999999</v>
      </c>
      <c r="AB6">
        <v>37.917862</v>
      </c>
      <c r="AC6">
        <v>27.891577000000002</v>
      </c>
      <c r="AD6">
        <v>0</v>
      </c>
      <c r="AE6">
        <v>47.444262999999999</v>
      </c>
      <c r="AF6">
        <v>8.5163779999999996</v>
      </c>
      <c r="AG6">
        <v>38.230992999999998</v>
      </c>
      <c r="AH6">
        <v>112.24123400000001</v>
      </c>
      <c r="AI6">
        <v>0</v>
      </c>
      <c r="AJ6">
        <v>0</v>
      </c>
      <c r="AK6">
        <v>49.079729999999998</v>
      </c>
      <c r="AL6">
        <v>82.522683999999998</v>
      </c>
      <c r="AM6">
        <v>0</v>
      </c>
      <c r="AN6">
        <v>0.99138899999999996</v>
      </c>
      <c r="AO6">
        <v>9.8753130000000002</v>
      </c>
      <c r="AP6">
        <v>12.785507000000001</v>
      </c>
      <c r="AQ6">
        <v>29.021328</v>
      </c>
      <c r="AR6">
        <v>8.47607</v>
      </c>
      <c r="AS6">
        <v>30.983723000000001</v>
      </c>
      <c r="AT6">
        <v>18.157385999999999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2733.7006929999989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652.35300400000006</v>
      </c>
      <c r="L7">
        <v>582.46112400000004</v>
      </c>
      <c r="M7">
        <v>88.292400000000001</v>
      </c>
      <c r="N7">
        <v>113.36456200000001</v>
      </c>
      <c r="O7">
        <v>118.6819</v>
      </c>
      <c r="P7">
        <v>98.609174999999993</v>
      </c>
      <c r="Q7">
        <v>15.271226</v>
      </c>
      <c r="R7">
        <v>40.681778999999999</v>
      </c>
      <c r="S7">
        <v>21.772714000000001</v>
      </c>
      <c r="T7">
        <v>0</v>
      </c>
      <c r="U7">
        <v>333.07588099999998</v>
      </c>
      <c r="V7">
        <v>13.675725</v>
      </c>
      <c r="W7">
        <v>30.288132000000001</v>
      </c>
      <c r="X7">
        <v>141.57074499999999</v>
      </c>
      <c r="Y7">
        <v>0</v>
      </c>
      <c r="Z7">
        <v>6.2580119999999999</v>
      </c>
      <c r="AA7">
        <v>26.914785999999999</v>
      </c>
      <c r="AB7">
        <v>37.917862</v>
      </c>
      <c r="AC7">
        <v>27.891577000000002</v>
      </c>
      <c r="AD7">
        <v>0</v>
      </c>
      <c r="AE7">
        <v>47.444262999999999</v>
      </c>
      <c r="AF7">
        <v>8.5163779999999996</v>
      </c>
      <c r="AG7">
        <v>38.230992999999998</v>
      </c>
      <c r="AH7">
        <v>112.24123400000001</v>
      </c>
      <c r="AI7">
        <v>0</v>
      </c>
      <c r="AJ7">
        <v>0</v>
      </c>
      <c r="AK7">
        <v>49.079729999999998</v>
      </c>
      <c r="AL7">
        <v>82.522683999999998</v>
      </c>
      <c r="AM7">
        <v>0</v>
      </c>
      <c r="AN7">
        <v>0.99138899999999996</v>
      </c>
      <c r="AO7">
        <v>9.8753130000000002</v>
      </c>
      <c r="AP7">
        <v>12.785507000000001</v>
      </c>
      <c r="AQ7">
        <v>29.021328</v>
      </c>
      <c r="AR7">
        <v>8.47607</v>
      </c>
      <c r="AS7">
        <v>10.327908000000001</v>
      </c>
      <c r="AT7">
        <v>16.968019000000002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2775.5614199999991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652.35300400000006</v>
      </c>
      <c r="L8">
        <v>582.46112400000004</v>
      </c>
      <c r="M8">
        <v>88.292400000000001</v>
      </c>
      <c r="N8">
        <v>113.36456200000001</v>
      </c>
      <c r="O8">
        <v>118.6819</v>
      </c>
      <c r="P8">
        <v>98.609174999999993</v>
      </c>
      <c r="Q8">
        <v>15.271226</v>
      </c>
      <c r="R8">
        <v>40.681778999999999</v>
      </c>
      <c r="S8">
        <v>21.772714000000001</v>
      </c>
      <c r="T8">
        <v>0</v>
      </c>
      <c r="U8">
        <v>333.07588099999998</v>
      </c>
      <c r="V8">
        <v>13.675725</v>
      </c>
      <c r="W8">
        <v>30.288132000000001</v>
      </c>
      <c r="X8">
        <v>141.57074499999999</v>
      </c>
      <c r="Y8">
        <v>0</v>
      </c>
      <c r="Z8">
        <v>6.2580119999999999</v>
      </c>
      <c r="AA8">
        <v>26.914785999999999</v>
      </c>
      <c r="AB8">
        <v>37.917862</v>
      </c>
      <c r="AC8">
        <v>27.891577000000002</v>
      </c>
      <c r="AD8">
        <v>0</v>
      </c>
      <c r="AE8">
        <v>47.444262999999999</v>
      </c>
      <c r="AF8">
        <v>8.5163779999999996</v>
      </c>
      <c r="AG8">
        <v>38.230992999999998</v>
      </c>
      <c r="AH8">
        <v>112.24123400000001</v>
      </c>
      <c r="AI8">
        <v>0</v>
      </c>
      <c r="AJ8">
        <v>0</v>
      </c>
      <c r="AK8">
        <v>49.079729999999998</v>
      </c>
      <c r="AL8">
        <v>82.522683999999998</v>
      </c>
      <c r="AM8">
        <v>0</v>
      </c>
      <c r="AN8">
        <v>0.99138899999999996</v>
      </c>
      <c r="AO8">
        <v>9.8753130000000002</v>
      </c>
      <c r="AP8">
        <v>12.785507000000001</v>
      </c>
      <c r="AQ8">
        <v>16.022192</v>
      </c>
      <c r="AR8">
        <v>8.47607</v>
      </c>
      <c r="AS8">
        <v>9.0369189999999993</v>
      </c>
      <c r="AT8">
        <v>16.983253000000001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2761.2865289999991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652.35300400000006</v>
      </c>
      <c r="L9">
        <v>555.11447199999998</v>
      </c>
      <c r="M9">
        <v>88.292400000000001</v>
      </c>
      <c r="N9">
        <v>113.36456200000001</v>
      </c>
      <c r="O9">
        <v>118.6819</v>
      </c>
      <c r="P9">
        <v>98.609174999999993</v>
      </c>
      <c r="Q9">
        <v>12.264582000000001</v>
      </c>
      <c r="R9">
        <v>40.681778999999999</v>
      </c>
      <c r="S9">
        <v>17.841303</v>
      </c>
      <c r="T9">
        <v>0</v>
      </c>
      <c r="U9">
        <v>333.07588099999998</v>
      </c>
      <c r="V9">
        <v>13.675725</v>
      </c>
      <c r="W9">
        <v>30.288132000000001</v>
      </c>
      <c r="X9">
        <v>141.57074499999999</v>
      </c>
      <c r="Y9">
        <v>0</v>
      </c>
      <c r="Z9">
        <v>12.518134999999999</v>
      </c>
      <c r="AA9">
        <v>26.914785999999999</v>
      </c>
      <c r="AB9">
        <v>37.917862</v>
      </c>
      <c r="AC9">
        <v>27.891577000000002</v>
      </c>
      <c r="AD9">
        <v>0</v>
      </c>
      <c r="AE9">
        <v>47.444262999999999</v>
      </c>
      <c r="AF9">
        <v>8.5163779999999996</v>
      </c>
      <c r="AG9">
        <v>38.230992999999998</v>
      </c>
      <c r="AH9">
        <v>112.24123400000001</v>
      </c>
      <c r="AI9">
        <v>0</v>
      </c>
      <c r="AJ9">
        <v>0</v>
      </c>
      <c r="AK9">
        <v>49.079729999999998</v>
      </c>
      <c r="AL9">
        <v>82.522683999999998</v>
      </c>
      <c r="AM9">
        <v>0</v>
      </c>
      <c r="AN9">
        <v>0.99138899999999996</v>
      </c>
      <c r="AO9">
        <v>9.8753130000000002</v>
      </c>
      <c r="AP9">
        <v>12.785507000000001</v>
      </c>
      <c r="AQ9">
        <v>16.022192</v>
      </c>
      <c r="AR9">
        <v>8.47607</v>
      </c>
      <c r="AS9">
        <v>9.0369189999999993</v>
      </c>
      <c r="AT9">
        <v>17.969835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2734.2485269999993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652.35300400000006</v>
      </c>
      <c r="L10">
        <v>459.14447200000001</v>
      </c>
      <c r="M10">
        <v>88.292400000000001</v>
      </c>
      <c r="N10">
        <v>113.36456200000001</v>
      </c>
      <c r="O10">
        <v>118.6819</v>
      </c>
      <c r="P10">
        <v>98.609174999999993</v>
      </c>
      <c r="Q10">
        <v>12.264582000000001</v>
      </c>
      <c r="R10">
        <v>40.681778999999999</v>
      </c>
      <c r="S10">
        <v>17.841303</v>
      </c>
      <c r="T10">
        <v>0</v>
      </c>
      <c r="U10">
        <v>333.07588099999998</v>
      </c>
      <c r="V10">
        <v>13.675725</v>
      </c>
      <c r="W10">
        <v>30.288132000000001</v>
      </c>
      <c r="X10">
        <v>141.57074499999999</v>
      </c>
      <c r="Y10">
        <v>0</v>
      </c>
      <c r="Z10">
        <v>12.518134999999999</v>
      </c>
      <c r="AA10">
        <v>26.914785999999999</v>
      </c>
      <c r="AB10">
        <v>37.917862</v>
      </c>
      <c r="AC10">
        <v>27.891577000000002</v>
      </c>
      <c r="AD10">
        <v>0</v>
      </c>
      <c r="AE10">
        <v>47.444262999999999</v>
      </c>
      <c r="AF10">
        <v>8.5163779999999996</v>
      </c>
      <c r="AG10">
        <v>38.230992999999998</v>
      </c>
      <c r="AH10">
        <v>112.24123400000001</v>
      </c>
      <c r="AI10">
        <v>0</v>
      </c>
      <c r="AJ10">
        <v>0</v>
      </c>
      <c r="AK10">
        <v>49.079729999999998</v>
      </c>
      <c r="AL10">
        <v>82.522683999999998</v>
      </c>
      <c r="AM10">
        <v>0</v>
      </c>
      <c r="AN10">
        <v>0.99138899999999996</v>
      </c>
      <c r="AO10">
        <v>9.8753130000000002</v>
      </c>
      <c r="AP10">
        <v>12.785507000000001</v>
      </c>
      <c r="AQ10">
        <v>16.022192</v>
      </c>
      <c r="AR10">
        <v>8.47607</v>
      </c>
      <c r="AS10">
        <v>9.0369189999999993</v>
      </c>
      <c r="AT10">
        <v>16.871065999999999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2637.1797579999993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579.02273300000002</v>
      </c>
      <c r="L11">
        <v>367.07339200000001</v>
      </c>
      <c r="M11">
        <v>88.292400000000001</v>
      </c>
      <c r="N11">
        <v>113.36456200000001</v>
      </c>
      <c r="O11">
        <v>118.6819</v>
      </c>
      <c r="P11">
        <v>98.609174999999993</v>
      </c>
      <c r="Q11">
        <v>12.264582000000001</v>
      </c>
      <c r="R11">
        <v>35.417582000000003</v>
      </c>
      <c r="S11">
        <v>16.881602999999998</v>
      </c>
      <c r="T11">
        <v>0</v>
      </c>
      <c r="U11">
        <v>334.91130800000002</v>
      </c>
      <c r="V11">
        <v>10.565935</v>
      </c>
      <c r="W11">
        <v>30.288132000000001</v>
      </c>
      <c r="X11">
        <v>141.57074499999999</v>
      </c>
      <c r="Y11">
        <v>0</v>
      </c>
      <c r="Z11">
        <v>12.518134999999999</v>
      </c>
      <c r="AA11">
        <v>26.914785999999999</v>
      </c>
      <c r="AB11">
        <v>37.917862</v>
      </c>
      <c r="AC11">
        <v>27.891577000000002</v>
      </c>
      <c r="AD11">
        <v>0</v>
      </c>
      <c r="AE11">
        <v>47.444262999999999</v>
      </c>
      <c r="AF11">
        <v>8.5163779999999996</v>
      </c>
      <c r="AG11">
        <v>38.230992999999998</v>
      </c>
      <c r="AH11">
        <v>112.24123400000001</v>
      </c>
      <c r="AI11">
        <v>0</v>
      </c>
      <c r="AJ11">
        <v>0</v>
      </c>
      <c r="AK11">
        <v>49.079729999999998</v>
      </c>
      <c r="AL11">
        <v>82.522683999999998</v>
      </c>
      <c r="AM11">
        <v>0</v>
      </c>
      <c r="AN11">
        <v>0.99138899999999996</v>
      </c>
      <c r="AO11">
        <v>9.8753130000000002</v>
      </c>
      <c r="AP11">
        <v>12.785507000000001</v>
      </c>
      <c r="AQ11">
        <v>0</v>
      </c>
      <c r="AR11">
        <v>8.47607</v>
      </c>
      <c r="AS11">
        <v>9.0369189999999993</v>
      </c>
      <c r="AT11">
        <v>16.191586000000001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2447.5784750000003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577.49640399999998</v>
      </c>
      <c r="L12">
        <v>364.13417199999998</v>
      </c>
      <c r="M12">
        <v>88.292400000000001</v>
      </c>
      <c r="N12">
        <v>113.36456200000001</v>
      </c>
      <c r="O12">
        <v>118.6819</v>
      </c>
      <c r="P12">
        <v>98.609174999999993</v>
      </c>
      <c r="Q12">
        <v>12.264582000000001</v>
      </c>
      <c r="R12">
        <v>35.147092999999998</v>
      </c>
      <c r="S12">
        <v>16.881602999999998</v>
      </c>
      <c r="T12">
        <v>0</v>
      </c>
      <c r="U12">
        <v>334.91130800000002</v>
      </c>
      <c r="V12">
        <v>10.202090999999999</v>
      </c>
      <c r="W12">
        <v>30.288132000000001</v>
      </c>
      <c r="X12">
        <v>141.57074499999999</v>
      </c>
      <c r="Y12">
        <v>0</v>
      </c>
      <c r="Z12">
        <v>12.518134999999999</v>
      </c>
      <c r="AA12">
        <v>26.914785999999999</v>
      </c>
      <c r="AB12">
        <v>37.917862</v>
      </c>
      <c r="AC12">
        <v>27.891577000000002</v>
      </c>
      <c r="AD12">
        <v>0</v>
      </c>
      <c r="AE12">
        <v>47.444262999999999</v>
      </c>
      <c r="AF12">
        <v>8.5163779999999996</v>
      </c>
      <c r="AG12">
        <v>38.230992999999998</v>
      </c>
      <c r="AH12">
        <v>112.24123400000001</v>
      </c>
      <c r="AI12">
        <v>0</v>
      </c>
      <c r="AJ12">
        <v>0</v>
      </c>
      <c r="AK12">
        <v>49.079729999999998</v>
      </c>
      <c r="AL12">
        <v>82.522683999999998</v>
      </c>
      <c r="AM12">
        <v>0</v>
      </c>
      <c r="AN12">
        <v>0.99138899999999996</v>
      </c>
      <c r="AO12">
        <v>9.8753130000000002</v>
      </c>
      <c r="AP12">
        <v>12.785507000000001</v>
      </c>
      <c r="AQ12">
        <v>0</v>
      </c>
      <c r="AR12">
        <v>8.47607</v>
      </c>
      <c r="AS12">
        <v>9.0369189999999993</v>
      </c>
      <c r="AT12">
        <v>16.135392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2442.4223990000005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577.49640399999998</v>
      </c>
      <c r="L13">
        <v>339.75687499999998</v>
      </c>
      <c r="M13">
        <v>88.292400000000001</v>
      </c>
      <c r="N13">
        <v>113.36456200000001</v>
      </c>
      <c r="O13">
        <v>118.6819</v>
      </c>
      <c r="P13">
        <v>98.609174999999993</v>
      </c>
      <c r="Q13">
        <v>12.264582000000001</v>
      </c>
      <c r="R13">
        <v>35.147092999999998</v>
      </c>
      <c r="S13">
        <v>16.881602999999998</v>
      </c>
      <c r="T13">
        <v>0</v>
      </c>
      <c r="U13">
        <v>334.91130800000002</v>
      </c>
      <c r="V13">
        <v>10.202090999999999</v>
      </c>
      <c r="W13">
        <v>30.288132000000001</v>
      </c>
      <c r="X13">
        <v>141.57074499999999</v>
      </c>
      <c r="Y13">
        <v>0</v>
      </c>
      <c r="Z13">
        <v>12.518134999999999</v>
      </c>
      <c r="AA13">
        <v>26.914785999999999</v>
      </c>
      <c r="AB13">
        <v>37.917862</v>
      </c>
      <c r="AC13">
        <v>27.891577000000002</v>
      </c>
      <c r="AD13">
        <v>0</v>
      </c>
      <c r="AE13">
        <v>47.444262999999999</v>
      </c>
      <c r="AF13">
        <v>8.5163779999999996</v>
      </c>
      <c r="AG13">
        <v>38.230992999999998</v>
      </c>
      <c r="AH13">
        <v>112.24123400000001</v>
      </c>
      <c r="AI13">
        <v>0</v>
      </c>
      <c r="AJ13">
        <v>0</v>
      </c>
      <c r="AK13">
        <v>49.079729999999998</v>
      </c>
      <c r="AL13">
        <v>82.522683999999998</v>
      </c>
      <c r="AM13">
        <v>0</v>
      </c>
      <c r="AN13">
        <v>0.99138899999999996</v>
      </c>
      <c r="AO13">
        <v>9.8753130000000002</v>
      </c>
      <c r="AP13">
        <v>12.785507000000001</v>
      </c>
      <c r="AQ13">
        <v>0</v>
      </c>
      <c r="AR13">
        <v>8.47607</v>
      </c>
      <c r="AS13">
        <v>9.0369189999999993</v>
      </c>
      <c r="AT13">
        <v>16.490416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2418.4001260000005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577.49640399999998</v>
      </c>
      <c r="L14">
        <v>339.752702</v>
      </c>
      <c r="M14">
        <v>88.292400000000001</v>
      </c>
      <c r="N14">
        <v>113.36456200000001</v>
      </c>
      <c r="O14">
        <v>118.6819</v>
      </c>
      <c r="P14">
        <v>98.609174999999993</v>
      </c>
      <c r="Q14">
        <v>12.264582000000001</v>
      </c>
      <c r="R14">
        <v>35.147092999999998</v>
      </c>
      <c r="S14">
        <v>16.881602999999998</v>
      </c>
      <c r="T14">
        <v>0</v>
      </c>
      <c r="U14">
        <v>334.91130800000002</v>
      </c>
      <c r="V14">
        <v>10.202090999999999</v>
      </c>
      <c r="W14">
        <v>30.288132000000001</v>
      </c>
      <c r="X14">
        <v>141.57074499999999</v>
      </c>
      <c r="Y14">
        <v>0</v>
      </c>
      <c r="Z14">
        <v>12.518134999999999</v>
      </c>
      <c r="AA14">
        <v>26.914785999999999</v>
      </c>
      <c r="AB14">
        <v>37.917862</v>
      </c>
      <c r="AC14">
        <v>27.891577000000002</v>
      </c>
      <c r="AD14">
        <v>0</v>
      </c>
      <c r="AE14">
        <v>47.444262999999999</v>
      </c>
      <c r="AF14">
        <v>8.5163779999999996</v>
      </c>
      <c r="AG14">
        <v>38.230992999999998</v>
      </c>
      <c r="AH14">
        <v>112.24123400000001</v>
      </c>
      <c r="AI14">
        <v>0</v>
      </c>
      <c r="AJ14">
        <v>0</v>
      </c>
      <c r="AK14">
        <v>49.079729999999998</v>
      </c>
      <c r="AL14">
        <v>82.522683999999998</v>
      </c>
      <c r="AM14">
        <v>0</v>
      </c>
      <c r="AN14">
        <v>0.99138899999999996</v>
      </c>
      <c r="AO14">
        <v>9.8753130000000002</v>
      </c>
      <c r="AP14">
        <v>12.785507000000001</v>
      </c>
      <c r="AQ14">
        <v>0</v>
      </c>
      <c r="AR14">
        <v>8.47607</v>
      </c>
      <c r="AS14">
        <v>9.0369189999999993</v>
      </c>
      <c r="AT14">
        <v>18.112289000000001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2420.0178260000007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577.49640399999998</v>
      </c>
      <c r="L15">
        <v>342.21650499999998</v>
      </c>
      <c r="M15">
        <v>88.292400000000001</v>
      </c>
      <c r="N15">
        <v>113.36456200000001</v>
      </c>
      <c r="O15">
        <v>118.6819</v>
      </c>
      <c r="P15">
        <v>98.609174999999993</v>
      </c>
      <c r="Q15">
        <v>7.6776</v>
      </c>
      <c r="R15">
        <v>34.983944000000001</v>
      </c>
      <c r="S15">
        <v>13.522554</v>
      </c>
      <c r="T15">
        <v>0</v>
      </c>
      <c r="U15">
        <v>334.91130800000002</v>
      </c>
      <c r="V15">
        <v>10.202090999999999</v>
      </c>
      <c r="W15">
        <v>30.288132000000001</v>
      </c>
      <c r="X15">
        <v>141.57074499999999</v>
      </c>
      <c r="Y15">
        <v>0</v>
      </c>
      <c r="Z15">
        <v>12.518134999999999</v>
      </c>
      <c r="AA15">
        <v>26.914785999999999</v>
      </c>
      <c r="AB15">
        <v>37.917862</v>
      </c>
      <c r="AC15">
        <v>27.891577000000002</v>
      </c>
      <c r="AD15">
        <v>0</v>
      </c>
      <c r="AE15">
        <v>47.444262999999999</v>
      </c>
      <c r="AF15">
        <v>8.5163779999999996</v>
      </c>
      <c r="AG15">
        <v>38.230992999999998</v>
      </c>
      <c r="AH15">
        <v>112.24123400000001</v>
      </c>
      <c r="AI15">
        <v>0</v>
      </c>
      <c r="AJ15">
        <v>0</v>
      </c>
      <c r="AK15">
        <v>49.079729999999998</v>
      </c>
      <c r="AL15">
        <v>79.177169000000006</v>
      </c>
      <c r="AM15">
        <v>0</v>
      </c>
      <c r="AN15">
        <v>0.99138899999999996</v>
      </c>
      <c r="AO15">
        <v>9.8753130000000002</v>
      </c>
      <c r="AP15">
        <v>11.679069</v>
      </c>
      <c r="AQ15">
        <v>0</v>
      </c>
      <c r="AR15">
        <v>8.47607</v>
      </c>
      <c r="AS15">
        <v>9.0369189999999993</v>
      </c>
      <c r="AT15">
        <v>18.331115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2410.139322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577.49640399999998</v>
      </c>
      <c r="L16">
        <v>342.21650499999998</v>
      </c>
      <c r="M16">
        <v>88.292400000000001</v>
      </c>
      <c r="N16">
        <v>113.36456200000001</v>
      </c>
      <c r="O16">
        <v>118.6819</v>
      </c>
      <c r="P16">
        <v>98.609174999999993</v>
      </c>
      <c r="Q16">
        <v>7.6776</v>
      </c>
      <c r="R16">
        <v>34.955153000000003</v>
      </c>
      <c r="S16">
        <v>13.522554</v>
      </c>
      <c r="T16">
        <v>0</v>
      </c>
      <c r="U16">
        <v>334.91130800000002</v>
      </c>
      <c r="V16">
        <v>10.202090999999999</v>
      </c>
      <c r="W16">
        <v>30.288132000000001</v>
      </c>
      <c r="X16">
        <v>141.57074499999999</v>
      </c>
      <c r="Y16">
        <v>0</v>
      </c>
      <c r="Z16">
        <v>12.518134999999999</v>
      </c>
      <c r="AA16">
        <v>26.914785999999999</v>
      </c>
      <c r="AB16">
        <v>37.917862</v>
      </c>
      <c r="AC16">
        <v>27.891577000000002</v>
      </c>
      <c r="AD16">
        <v>0</v>
      </c>
      <c r="AE16">
        <v>47.444262999999999</v>
      </c>
      <c r="AF16">
        <v>8.5163779999999996</v>
      </c>
      <c r="AG16">
        <v>38.230992999999998</v>
      </c>
      <c r="AH16">
        <v>112.24123400000001</v>
      </c>
      <c r="AI16">
        <v>0</v>
      </c>
      <c r="AJ16">
        <v>0</v>
      </c>
      <c r="AK16">
        <v>49.079729999999998</v>
      </c>
      <c r="AL16">
        <v>79.177169000000006</v>
      </c>
      <c r="AM16">
        <v>0</v>
      </c>
      <c r="AN16">
        <v>0.99138899999999996</v>
      </c>
      <c r="AO16">
        <v>9.8753130000000002</v>
      </c>
      <c r="AP16">
        <v>11.679069</v>
      </c>
      <c r="AQ16">
        <v>0</v>
      </c>
      <c r="AR16">
        <v>8.47607</v>
      </c>
      <c r="AS16">
        <v>9.0369189999999993</v>
      </c>
      <c r="AT16">
        <v>19.194008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2410.9734240000003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577.49640399999998</v>
      </c>
      <c r="L17">
        <v>342.21650499999998</v>
      </c>
      <c r="M17">
        <v>88.292400000000001</v>
      </c>
      <c r="N17">
        <v>113.36456200000001</v>
      </c>
      <c r="O17">
        <v>118.6819</v>
      </c>
      <c r="P17">
        <v>98.609174999999993</v>
      </c>
      <c r="Q17">
        <v>11.404069</v>
      </c>
      <c r="R17">
        <v>34.955153000000003</v>
      </c>
      <c r="S17">
        <v>13.522554</v>
      </c>
      <c r="T17">
        <v>0</v>
      </c>
      <c r="U17">
        <v>334.91130800000002</v>
      </c>
      <c r="V17">
        <v>10.202090999999999</v>
      </c>
      <c r="W17">
        <v>30.288132000000001</v>
      </c>
      <c r="X17">
        <v>141.57074499999999</v>
      </c>
      <c r="Y17">
        <v>0</v>
      </c>
      <c r="Z17">
        <v>12.518134999999999</v>
      </c>
      <c r="AA17">
        <v>26.914785999999999</v>
      </c>
      <c r="AB17">
        <v>37.917862</v>
      </c>
      <c r="AC17">
        <v>27.891577000000002</v>
      </c>
      <c r="AD17">
        <v>0</v>
      </c>
      <c r="AE17">
        <v>47.444262999999999</v>
      </c>
      <c r="AF17">
        <v>8.5163779999999996</v>
      </c>
      <c r="AG17">
        <v>38.230992999999998</v>
      </c>
      <c r="AH17">
        <v>112.24123400000001</v>
      </c>
      <c r="AI17">
        <v>0</v>
      </c>
      <c r="AJ17">
        <v>0</v>
      </c>
      <c r="AK17">
        <v>49.079729999999998</v>
      </c>
      <c r="AL17">
        <v>79.177169000000006</v>
      </c>
      <c r="AM17">
        <v>0</v>
      </c>
      <c r="AN17">
        <v>0.99138899999999996</v>
      </c>
      <c r="AO17">
        <v>9.8753130000000002</v>
      </c>
      <c r="AP17">
        <v>11.679069</v>
      </c>
      <c r="AQ17">
        <v>0</v>
      </c>
      <c r="AR17">
        <v>8.47607</v>
      </c>
      <c r="AS17">
        <v>9.0369189999999993</v>
      </c>
      <c r="AT17">
        <v>18.065678999999999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2413.5715639999999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577.49640399999998</v>
      </c>
      <c r="L18">
        <v>342.21650499999998</v>
      </c>
      <c r="M18">
        <v>88.292400000000001</v>
      </c>
      <c r="N18">
        <v>113.36456200000001</v>
      </c>
      <c r="O18">
        <v>118.6819</v>
      </c>
      <c r="P18">
        <v>98.609174999999993</v>
      </c>
      <c r="Q18">
        <v>11.404069</v>
      </c>
      <c r="R18">
        <v>34.955153000000003</v>
      </c>
      <c r="S18">
        <v>13.522554</v>
      </c>
      <c r="T18">
        <v>0</v>
      </c>
      <c r="U18">
        <v>334.91130800000002</v>
      </c>
      <c r="V18">
        <v>10.202090999999999</v>
      </c>
      <c r="W18">
        <v>30.288132000000001</v>
      </c>
      <c r="X18">
        <v>141.57074499999999</v>
      </c>
      <c r="Y18">
        <v>0</v>
      </c>
      <c r="Z18">
        <v>12.518134999999999</v>
      </c>
      <c r="AA18">
        <v>26.914785999999999</v>
      </c>
      <c r="AB18">
        <v>37.917862</v>
      </c>
      <c r="AC18">
        <v>27.891577000000002</v>
      </c>
      <c r="AD18">
        <v>0</v>
      </c>
      <c r="AE18">
        <v>47.444262999999999</v>
      </c>
      <c r="AF18">
        <v>8.5163779999999996</v>
      </c>
      <c r="AG18">
        <v>38.230992999999998</v>
      </c>
      <c r="AH18">
        <v>112.24123400000001</v>
      </c>
      <c r="AI18">
        <v>0</v>
      </c>
      <c r="AJ18">
        <v>0</v>
      </c>
      <c r="AK18">
        <v>49.079729999999998</v>
      </c>
      <c r="AL18">
        <v>79.177169000000006</v>
      </c>
      <c r="AM18">
        <v>0</v>
      </c>
      <c r="AN18">
        <v>0.99138899999999996</v>
      </c>
      <c r="AO18">
        <v>9.8753130000000002</v>
      </c>
      <c r="AP18">
        <v>11.679069</v>
      </c>
      <c r="AQ18">
        <v>0</v>
      </c>
      <c r="AR18">
        <v>8.47607</v>
      </c>
      <c r="AS18">
        <v>9.0369189999999993</v>
      </c>
      <c r="AT18">
        <v>18.254539999999999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2413.7604249999999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551.260221</v>
      </c>
      <c r="L19">
        <v>342.21650499999998</v>
      </c>
      <c r="M19">
        <v>88.292400000000001</v>
      </c>
      <c r="N19">
        <v>113.36456200000001</v>
      </c>
      <c r="O19">
        <v>118.6819</v>
      </c>
      <c r="P19">
        <v>98.609174999999993</v>
      </c>
      <c r="Q19">
        <v>11.404069</v>
      </c>
      <c r="R19">
        <v>34.955153000000003</v>
      </c>
      <c r="S19">
        <v>13.522554</v>
      </c>
      <c r="T19">
        <v>0</v>
      </c>
      <c r="U19">
        <v>334.91130800000002</v>
      </c>
      <c r="V19">
        <v>10.202090999999999</v>
      </c>
      <c r="W19">
        <v>30.288132000000001</v>
      </c>
      <c r="X19">
        <v>141.57074499999999</v>
      </c>
      <c r="Y19">
        <v>0</v>
      </c>
      <c r="Z19">
        <v>12.518134999999999</v>
      </c>
      <c r="AA19">
        <v>26.914785999999999</v>
      </c>
      <c r="AB19">
        <v>37.917862</v>
      </c>
      <c r="AC19">
        <v>27.891577000000002</v>
      </c>
      <c r="AD19">
        <v>0</v>
      </c>
      <c r="AE19">
        <v>47.444262999999999</v>
      </c>
      <c r="AF19">
        <v>8.5163779999999996</v>
      </c>
      <c r="AG19">
        <v>38.230992999999998</v>
      </c>
      <c r="AH19">
        <v>112.24123400000001</v>
      </c>
      <c r="AI19">
        <v>0</v>
      </c>
      <c r="AJ19">
        <v>0</v>
      </c>
      <c r="AK19">
        <v>49.079729999999998</v>
      </c>
      <c r="AL19">
        <v>79.177169000000006</v>
      </c>
      <c r="AM19">
        <v>0</v>
      </c>
      <c r="AN19">
        <v>0.99138899999999996</v>
      </c>
      <c r="AO19">
        <v>9.8753130000000002</v>
      </c>
      <c r="AP19">
        <v>11.679069</v>
      </c>
      <c r="AQ19">
        <v>0</v>
      </c>
      <c r="AR19">
        <v>8.47607</v>
      </c>
      <c r="AS19">
        <v>9.0369189999999993</v>
      </c>
      <c r="AT19">
        <v>18.471349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2387.7410510000004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517.67072099999996</v>
      </c>
      <c r="L20">
        <v>342.21650499999998</v>
      </c>
      <c r="M20">
        <v>88.292400000000001</v>
      </c>
      <c r="N20">
        <v>113.36456200000001</v>
      </c>
      <c r="O20">
        <v>118.6819</v>
      </c>
      <c r="P20">
        <v>98.609174999999993</v>
      </c>
      <c r="Q20">
        <v>11.404069</v>
      </c>
      <c r="R20">
        <v>34.955153000000003</v>
      </c>
      <c r="S20">
        <v>13.522554</v>
      </c>
      <c r="T20">
        <v>0</v>
      </c>
      <c r="U20">
        <v>334.91130800000002</v>
      </c>
      <c r="V20">
        <v>10.202090999999999</v>
      </c>
      <c r="W20">
        <v>30.288132000000001</v>
      </c>
      <c r="X20">
        <v>141.57074499999999</v>
      </c>
      <c r="Y20">
        <v>0</v>
      </c>
      <c r="Z20">
        <v>12.518134999999999</v>
      </c>
      <c r="AA20">
        <v>26.914785999999999</v>
      </c>
      <c r="AB20">
        <v>37.917862</v>
      </c>
      <c r="AC20">
        <v>27.891577000000002</v>
      </c>
      <c r="AD20">
        <v>0</v>
      </c>
      <c r="AE20">
        <v>47.444262999999999</v>
      </c>
      <c r="AF20">
        <v>8.5163779999999996</v>
      </c>
      <c r="AG20">
        <v>38.230992999999998</v>
      </c>
      <c r="AH20">
        <v>112.24123400000001</v>
      </c>
      <c r="AI20">
        <v>0</v>
      </c>
      <c r="AJ20">
        <v>0</v>
      </c>
      <c r="AK20">
        <v>49.079729999999998</v>
      </c>
      <c r="AL20">
        <v>79.177169000000006</v>
      </c>
      <c r="AM20">
        <v>0</v>
      </c>
      <c r="AN20">
        <v>0.99138899999999996</v>
      </c>
      <c r="AO20">
        <v>9.8753130000000002</v>
      </c>
      <c r="AP20">
        <v>11.679069</v>
      </c>
      <c r="AQ20">
        <v>0</v>
      </c>
      <c r="AR20">
        <v>8.47607</v>
      </c>
      <c r="AS20">
        <v>9.0369189999999993</v>
      </c>
      <c r="AT20">
        <v>18.751009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2354.4312110000005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469.685721</v>
      </c>
      <c r="L21">
        <v>342.21650499999998</v>
      </c>
      <c r="M21">
        <v>88.292400000000001</v>
      </c>
      <c r="N21">
        <v>113.36456200000001</v>
      </c>
      <c r="O21">
        <v>118.6819</v>
      </c>
      <c r="P21">
        <v>98.609174999999993</v>
      </c>
      <c r="Q21">
        <v>11.404069</v>
      </c>
      <c r="R21">
        <v>34.955153000000003</v>
      </c>
      <c r="S21">
        <v>13.522554</v>
      </c>
      <c r="T21">
        <v>0</v>
      </c>
      <c r="U21">
        <v>334.91130800000002</v>
      </c>
      <c r="V21">
        <v>10.202090999999999</v>
      </c>
      <c r="W21">
        <v>30.288132000000001</v>
      </c>
      <c r="X21">
        <v>141.57074499999999</v>
      </c>
      <c r="Y21">
        <v>0</v>
      </c>
      <c r="Z21">
        <v>6.2580119999999999</v>
      </c>
      <c r="AA21">
        <v>26.914785999999999</v>
      </c>
      <c r="AB21">
        <v>37.917862</v>
      </c>
      <c r="AC21">
        <v>27.891577000000002</v>
      </c>
      <c r="AD21">
        <v>0</v>
      </c>
      <c r="AE21">
        <v>47.444262999999999</v>
      </c>
      <c r="AF21">
        <v>8.5163779999999996</v>
      </c>
      <c r="AG21">
        <v>38.230992999999998</v>
      </c>
      <c r="AH21">
        <v>112.24123400000001</v>
      </c>
      <c r="AI21">
        <v>0</v>
      </c>
      <c r="AJ21">
        <v>0</v>
      </c>
      <c r="AK21">
        <v>49.079729999999998</v>
      </c>
      <c r="AL21">
        <v>79.177169000000006</v>
      </c>
      <c r="AM21">
        <v>0</v>
      </c>
      <c r="AN21">
        <v>0.99138899999999996</v>
      </c>
      <c r="AO21">
        <v>9.8753130000000002</v>
      </c>
      <c r="AP21">
        <v>11.679069</v>
      </c>
      <c r="AQ21">
        <v>0</v>
      </c>
      <c r="AR21">
        <v>8.47607</v>
      </c>
      <c r="AS21">
        <v>9.0369189999999993</v>
      </c>
      <c r="AT21">
        <v>18.441586999999998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2299.8766659999997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421.70465799999999</v>
      </c>
      <c r="L22">
        <v>342.21650499999998</v>
      </c>
      <c r="M22">
        <v>88.292400000000001</v>
      </c>
      <c r="N22">
        <v>113.36456200000001</v>
      </c>
      <c r="O22">
        <v>118.6819</v>
      </c>
      <c r="P22">
        <v>98.609174999999993</v>
      </c>
      <c r="Q22">
        <v>11.404069</v>
      </c>
      <c r="R22">
        <v>34.955153000000003</v>
      </c>
      <c r="S22">
        <v>13.522554</v>
      </c>
      <c r="T22">
        <v>0</v>
      </c>
      <c r="U22">
        <v>334.91130800000002</v>
      </c>
      <c r="V22">
        <v>10.202090999999999</v>
      </c>
      <c r="W22">
        <v>30.288132000000001</v>
      </c>
      <c r="X22">
        <v>141.57074499999999</v>
      </c>
      <c r="Y22">
        <v>0</v>
      </c>
      <c r="Z22">
        <v>6.2580119999999999</v>
      </c>
      <c r="AA22">
        <v>26.914785999999999</v>
      </c>
      <c r="AB22">
        <v>37.917862</v>
      </c>
      <c r="AC22">
        <v>27.891577000000002</v>
      </c>
      <c r="AD22">
        <v>0</v>
      </c>
      <c r="AE22">
        <v>47.444262999999999</v>
      </c>
      <c r="AF22">
        <v>8.5163779999999996</v>
      </c>
      <c r="AG22">
        <v>38.230992999999998</v>
      </c>
      <c r="AH22">
        <v>112.24123400000001</v>
      </c>
      <c r="AI22">
        <v>0</v>
      </c>
      <c r="AJ22">
        <v>0</v>
      </c>
      <c r="AK22">
        <v>49.079729999999998</v>
      </c>
      <c r="AL22">
        <v>79.177169000000006</v>
      </c>
      <c r="AM22">
        <v>0</v>
      </c>
      <c r="AN22">
        <v>0.99138899999999996</v>
      </c>
      <c r="AO22">
        <v>9.8753130000000002</v>
      </c>
      <c r="AP22">
        <v>11.679069</v>
      </c>
      <c r="AQ22">
        <v>0</v>
      </c>
      <c r="AR22">
        <v>10.595088000000001</v>
      </c>
      <c r="AS22">
        <v>9.0369189999999993</v>
      </c>
      <c r="AT22">
        <v>19.194008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2254.7670419999999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373.71572099999997</v>
      </c>
      <c r="L23">
        <v>342.21650499999998</v>
      </c>
      <c r="M23">
        <v>88.292400000000001</v>
      </c>
      <c r="N23">
        <v>113.36456200000001</v>
      </c>
      <c r="O23">
        <v>118.6819</v>
      </c>
      <c r="P23">
        <v>98.609174999999993</v>
      </c>
      <c r="Q23">
        <v>11.404069</v>
      </c>
      <c r="R23">
        <v>40.681778999999999</v>
      </c>
      <c r="S23">
        <v>13.522554</v>
      </c>
      <c r="T23">
        <v>0</v>
      </c>
      <c r="U23">
        <v>334.91130800000002</v>
      </c>
      <c r="V23">
        <v>13.541847000000001</v>
      </c>
      <c r="W23">
        <v>30.288132000000001</v>
      </c>
      <c r="X23">
        <v>141.57074499999999</v>
      </c>
      <c r="Y23">
        <v>0</v>
      </c>
      <c r="Z23">
        <v>6.2580119999999999</v>
      </c>
      <c r="AA23">
        <v>26.914785999999999</v>
      </c>
      <c r="AB23">
        <v>37.917862</v>
      </c>
      <c r="AC23">
        <v>18.575645999999999</v>
      </c>
      <c r="AD23">
        <v>0</v>
      </c>
      <c r="AE23">
        <v>47.444262999999999</v>
      </c>
      <c r="AF23">
        <v>8.5163779999999996</v>
      </c>
      <c r="AG23">
        <v>38.230992999999998</v>
      </c>
      <c r="AH23">
        <v>112.24123400000001</v>
      </c>
      <c r="AI23">
        <v>0</v>
      </c>
      <c r="AJ23">
        <v>0</v>
      </c>
      <c r="AK23">
        <v>49.079729999999998</v>
      </c>
      <c r="AL23">
        <v>79.177169000000006</v>
      </c>
      <c r="AM23">
        <v>0</v>
      </c>
      <c r="AN23">
        <v>0.99138899999999996</v>
      </c>
      <c r="AO23">
        <v>9.8753130000000002</v>
      </c>
      <c r="AP23">
        <v>11.679069</v>
      </c>
      <c r="AQ23">
        <v>14.510664</v>
      </c>
      <c r="AR23">
        <v>46.618386999999998</v>
      </c>
      <c r="AS23">
        <v>12.909884</v>
      </c>
      <c r="AT23">
        <v>19.194008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2260.9354839999996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436.128083</v>
      </c>
      <c r="L24">
        <v>405.95310000000001</v>
      </c>
      <c r="M24">
        <v>88.292400000000001</v>
      </c>
      <c r="N24">
        <v>113.36456200000001</v>
      </c>
      <c r="O24">
        <v>118.6819</v>
      </c>
      <c r="P24">
        <v>98.609174999999993</v>
      </c>
      <c r="Q24">
        <v>11.404069</v>
      </c>
      <c r="R24">
        <v>40.681778999999999</v>
      </c>
      <c r="S24">
        <v>13.522554</v>
      </c>
      <c r="T24">
        <v>0</v>
      </c>
      <c r="U24">
        <v>334.91130800000002</v>
      </c>
      <c r="V24">
        <v>13.541847000000001</v>
      </c>
      <c r="W24">
        <v>30.288132000000001</v>
      </c>
      <c r="X24">
        <v>141.57074499999999</v>
      </c>
      <c r="Y24">
        <v>0</v>
      </c>
      <c r="Z24">
        <v>6.2580119999999999</v>
      </c>
      <c r="AA24">
        <v>26.914785999999999</v>
      </c>
      <c r="AB24">
        <v>37.917862</v>
      </c>
      <c r="AC24">
        <v>18.575645999999999</v>
      </c>
      <c r="AD24">
        <v>0</v>
      </c>
      <c r="AE24">
        <v>47.444262999999999</v>
      </c>
      <c r="AF24">
        <v>8.5163779999999996</v>
      </c>
      <c r="AG24">
        <v>38.230992999999998</v>
      </c>
      <c r="AH24">
        <v>112.24123400000001</v>
      </c>
      <c r="AI24">
        <v>0</v>
      </c>
      <c r="AJ24">
        <v>0</v>
      </c>
      <c r="AK24">
        <v>49.079729999999998</v>
      </c>
      <c r="AL24">
        <v>79.177169000000006</v>
      </c>
      <c r="AM24">
        <v>0</v>
      </c>
      <c r="AN24">
        <v>0.99138899999999996</v>
      </c>
      <c r="AO24">
        <v>9.8753130000000002</v>
      </c>
      <c r="AP24">
        <v>11.679069</v>
      </c>
      <c r="AQ24">
        <v>14.510664</v>
      </c>
      <c r="AR24">
        <v>46.618386999999998</v>
      </c>
      <c r="AS24">
        <v>30.983723000000001</v>
      </c>
      <c r="AT24">
        <v>19.194008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2405.1582799999992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436.128083</v>
      </c>
      <c r="L25">
        <v>532.29565200000002</v>
      </c>
      <c r="M25">
        <v>88.292400000000001</v>
      </c>
      <c r="N25">
        <v>113.36456200000001</v>
      </c>
      <c r="O25">
        <v>118.6819</v>
      </c>
      <c r="P25">
        <v>98.609174999999993</v>
      </c>
      <c r="Q25">
        <v>11.590776999999999</v>
      </c>
      <c r="R25">
        <v>40.681778999999999</v>
      </c>
      <c r="S25">
        <v>15.070264999999999</v>
      </c>
      <c r="T25">
        <v>0</v>
      </c>
      <c r="U25">
        <v>334.91130800000002</v>
      </c>
      <c r="V25">
        <v>13.541847000000001</v>
      </c>
      <c r="W25">
        <v>30.288132000000001</v>
      </c>
      <c r="X25">
        <v>141.57074499999999</v>
      </c>
      <c r="Y25">
        <v>0</v>
      </c>
      <c r="Z25">
        <v>6.2580119999999999</v>
      </c>
      <c r="AA25">
        <v>26.914785999999999</v>
      </c>
      <c r="AB25">
        <v>37.917862</v>
      </c>
      <c r="AC25">
        <v>18.575645999999999</v>
      </c>
      <c r="AD25">
        <v>0</v>
      </c>
      <c r="AE25">
        <v>47.444262999999999</v>
      </c>
      <c r="AF25">
        <v>8.5163779999999996</v>
      </c>
      <c r="AG25">
        <v>38.230992999999998</v>
      </c>
      <c r="AH25">
        <v>112.24123400000001</v>
      </c>
      <c r="AI25">
        <v>0</v>
      </c>
      <c r="AJ25">
        <v>0</v>
      </c>
      <c r="AK25">
        <v>49.079729999999998</v>
      </c>
      <c r="AL25">
        <v>79.177169000000006</v>
      </c>
      <c r="AM25">
        <v>0</v>
      </c>
      <c r="AN25">
        <v>0.99138899999999996</v>
      </c>
      <c r="AO25">
        <v>9.8753130000000002</v>
      </c>
      <c r="AP25">
        <v>11.679069</v>
      </c>
      <c r="AQ25">
        <v>29.021328</v>
      </c>
      <c r="AR25">
        <v>8.47607</v>
      </c>
      <c r="AS25">
        <v>30.983723000000001</v>
      </c>
      <c r="AT25">
        <v>19.194008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2509.6035979999992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484.11308300000002</v>
      </c>
      <c r="L26">
        <v>620.66207799999995</v>
      </c>
      <c r="M26">
        <v>88.292400000000001</v>
      </c>
      <c r="N26">
        <v>113.36456200000001</v>
      </c>
      <c r="O26">
        <v>118.6819</v>
      </c>
      <c r="P26">
        <v>98.609174999999993</v>
      </c>
      <c r="Q26">
        <v>14.597421000000001</v>
      </c>
      <c r="R26">
        <v>40.681778999999999</v>
      </c>
      <c r="S26">
        <v>18.909064999999998</v>
      </c>
      <c r="T26">
        <v>0</v>
      </c>
      <c r="U26">
        <v>334.91130800000002</v>
      </c>
      <c r="V26">
        <v>13.541847000000001</v>
      </c>
      <c r="W26">
        <v>30.288132000000001</v>
      </c>
      <c r="X26">
        <v>141.57074499999999</v>
      </c>
      <c r="Y26">
        <v>0</v>
      </c>
      <c r="Z26">
        <v>6.2580119999999999</v>
      </c>
      <c r="AA26">
        <v>26.914785999999999</v>
      </c>
      <c r="AB26">
        <v>37.917862</v>
      </c>
      <c r="AC26">
        <v>18.575645999999999</v>
      </c>
      <c r="AD26">
        <v>0</v>
      </c>
      <c r="AE26">
        <v>47.444262999999999</v>
      </c>
      <c r="AF26">
        <v>8.5163779999999996</v>
      </c>
      <c r="AG26">
        <v>38.230992999999998</v>
      </c>
      <c r="AH26">
        <v>112.24123400000001</v>
      </c>
      <c r="AI26">
        <v>0</v>
      </c>
      <c r="AJ26">
        <v>0</v>
      </c>
      <c r="AK26">
        <v>49.079729999999998</v>
      </c>
      <c r="AL26">
        <v>79.177169000000006</v>
      </c>
      <c r="AM26">
        <v>0</v>
      </c>
      <c r="AN26">
        <v>0.99138899999999996</v>
      </c>
      <c r="AO26">
        <v>9.8753130000000002</v>
      </c>
      <c r="AP26">
        <v>11.679069</v>
      </c>
      <c r="AQ26">
        <v>44.801675000000003</v>
      </c>
      <c r="AR26">
        <v>8.47607</v>
      </c>
      <c r="AS26">
        <v>30.983723000000001</v>
      </c>
      <c r="AT26">
        <v>19.194008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2668.5808149999989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532.09808299999997</v>
      </c>
      <c r="L27">
        <v>620.66207799999995</v>
      </c>
      <c r="M27">
        <v>88.292400000000001</v>
      </c>
      <c r="N27">
        <v>113.36456200000001</v>
      </c>
      <c r="O27">
        <v>118.6819</v>
      </c>
      <c r="P27">
        <v>98.609174999999993</v>
      </c>
      <c r="Q27">
        <v>14.597421000000001</v>
      </c>
      <c r="R27">
        <v>40.681778999999999</v>
      </c>
      <c r="S27">
        <v>18.909064999999998</v>
      </c>
      <c r="T27">
        <v>0</v>
      </c>
      <c r="U27">
        <v>334.91130800000002</v>
      </c>
      <c r="V27">
        <v>13.541847000000001</v>
      </c>
      <c r="W27">
        <v>30.288132000000001</v>
      </c>
      <c r="X27">
        <v>141.57074499999999</v>
      </c>
      <c r="Y27">
        <v>0</v>
      </c>
      <c r="Z27">
        <v>6.2580119999999999</v>
      </c>
      <c r="AA27">
        <v>26.914785999999999</v>
      </c>
      <c r="AB27">
        <v>37.917862</v>
      </c>
      <c r="AC27">
        <v>18.575645999999999</v>
      </c>
      <c r="AD27">
        <v>0</v>
      </c>
      <c r="AE27">
        <v>47.444262999999999</v>
      </c>
      <c r="AF27">
        <v>8.5163779999999996</v>
      </c>
      <c r="AG27">
        <v>38.230992999999998</v>
      </c>
      <c r="AH27">
        <v>112.24123400000001</v>
      </c>
      <c r="AI27">
        <v>0</v>
      </c>
      <c r="AJ27">
        <v>0</v>
      </c>
      <c r="AK27">
        <v>49.079729999999998</v>
      </c>
      <c r="AL27">
        <v>79.177169000000006</v>
      </c>
      <c r="AM27">
        <v>0</v>
      </c>
      <c r="AN27">
        <v>0.99138899999999996</v>
      </c>
      <c r="AO27">
        <v>9.8753130000000002</v>
      </c>
      <c r="AP27">
        <v>11.679069</v>
      </c>
      <c r="AQ27">
        <v>59.735567000000003</v>
      </c>
      <c r="AR27">
        <v>8.47607</v>
      </c>
      <c r="AS27">
        <v>30.983723000000001</v>
      </c>
      <c r="AT27">
        <v>19.194008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2731.4997069999986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532.09808299999997</v>
      </c>
      <c r="L28">
        <v>620.66207799999995</v>
      </c>
      <c r="M28">
        <v>88.292400000000001</v>
      </c>
      <c r="N28">
        <v>113.36456200000001</v>
      </c>
      <c r="O28">
        <v>118.6819</v>
      </c>
      <c r="P28">
        <v>98.609174999999993</v>
      </c>
      <c r="Q28">
        <v>14.597421000000001</v>
      </c>
      <c r="R28">
        <v>40.681778999999999</v>
      </c>
      <c r="S28">
        <v>18.909064999999998</v>
      </c>
      <c r="T28">
        <v>0</v>
      </c>
      <c r="U28">
        <v>334.91130800000002</v>
      </c>
      <c r="V28">
        <v>13.541847000000001</v>
      </c>
      <c r="W28">
        <v>30.288132000000001</v>
      </c>
      <c r="X28">
        <v>141.57074499999999</v>
      </c>
      <c r="Y28">
        <v>0</v>
      </c>
      <c r="Z28">
        <v>6.2580119999999999</v>
      </c>
      <c r="AA28">
        <v>26.914785999999999</v>
      </c>
      <c r="AB28">
        <v>37.917862</v>
      </c>
      <c r="AC28">
        <v>18.575645999999999</v>
      </c>
      <c r="AD28">
        <v>0</v>
      </c>
      <c r="AE28">
        <v>47.444262999999999</v>
      </c>
      <c r="AF28">
        <v>8.5163779999999996</v>
      </c>
      <c r="AG28">
        <v>38.230992999999998</v>
      </c>
      <c r="AH28">
        <v>112.24123400000001</v>
      </c>
      <c r="AI28">
        <v>0</v>
      </c>
      <c r="AJ28">
        <v>0</v>
      </c>
      <c r="AK28">
        <v>49.079729999999998</v>
      </c>
      <c r="AL28">
        <v>79.177169000000006</v>
      </c>
      <c r="AM28">
        <v>0</v>
      </c>
      <c r="AN28">
        <v>0.99138899999999996</v>
      </c>
      <c r="AO28">
        <v>9.8753130000000002</v>
      </c>
      <c r="AP28">
        <v>11.679069</v>
      </c>
      <c r="AQ28">
        <v>59.735567000000003</v>
      </c>
      <c r="AR28">
        <v>8.47607</v>
      </c>
      <c r="AS28">
        <v>10.327908000000001</v>
      </c>
      <c r="AT28">
        <v>19.194008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2710.843891999999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532.09808299999997</v>
      </c>
      <c r="L29">
        <v>620.66207799999995</v>
      </c>
      <c r="M29">
        <v>88.292400000000001</v>
      </c>
      <c r="N29">
        <v>113.36456200000001</v>
      </c>
      <c r="O29">
        <v>118.6819</v>
      </c>
      <c r="P29">
        <v>98.609174999999993</v>
      </c>
      <c r="Q29">
        <v>14.597421000000001</v>
      </c>
      <c r="R29">
        <v>40.681778999999999</v>
      </c>
      <c r="S29">
        <v>18.909064999999998</v>
      </c>
      <c r="T29">
        <v>0</v>
      </c>
      <c r="U29">
        <v>334.91130800000002</v>
      </c>
      <c r="V29">
        <v>13.541847000000001</v>
      </c>
      <c r="W29">
        <v>30.288132000000001</v>
      </c>
      <c r="X29">
        <v>141.57074499999999</v>
      </c>
      <c r="Y29">
        <v>0</v>
      </c>
      <c r="Z29">
        <v>6.2580119999999999</v>
      </c>
      <c r="AA29">
        <v>26.914785999999999</v>
      </c>
      <c r="AB29">
        <v>37.917862</v>
      </c>
      <c r="AC29">
        <v>18.575645999999999</v>
      </c>
      <c r="AD29">
        <v>0</v>
      </c>
      <c r="AE29">
        <v>47.444262999999999</v>
      </c>
      <c r="AF29">
        <v>8.5163779999999996</v>
      </c>
      <c r="AG29">
        <v>38.230992999999998</v>
      </c>
      <c r="AH29">
        <v>112.24123400000001</v>
      </c>
      <c r="AI29">
        <v>0</v>
      </c>
      <c r="AJ29">
        <v>0</v>
      </c>
      <c r="AK29">
        <v>49.079729999999998</v>
      </c>
      <c r="AL29">
        <v>79.177169000000006</v>
      </c>
      <c r="AM29">
        <v>0</v>
      </c>
      <c r="AN29">
        <v>0.99138899999999996</v>
      </c>
      <c r="AO29">
        <v>9.8753130000000002</v>
      </c>
      <c r="AP29">
        <v>11.679069</v>
      </c>
      <c r="AQ29">
        <v>59.735567000000003</v>
      </c>
      <c r="AR29">
        <v>8.47607</v>
      </c>
      <c r="AS29">
        <v>9.0369189999999993</v>
      </c>
      <c r="AT29">
        <v>19.194008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2709.5529029999989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532.09808299999997</v>
      </c>
      <c r="L30">
        <v>620.66207799999995</v>
      </c>
      <c r="M30">
        <v>88.292400000000001</v>
      </c>
      <c r="N30">
        <v>113.36456200000001</v>
      </c>
      <c r="O30">
        <v>118.6819</v>
      </c>
      <c r="P30">
        <v>98.609174999999993</v>
      </c>
      <c r="Q30">
        <v>14.597421000000001</v>
      </c>
      <c r="R30">
        <v>40.681778999999999</v>
      </c>
      <c r="S30">
        <v>18.909064999999998</v>
      </c>
      <c r="T30">
        <v>0</v>
      </c>
      <c r="U30">
        <v>334.91130800000002</v>
      </c>
      <c r="V30">
        <v>13.541847000000001</v>
      </c>
      <c r="W30">
        <v>30.288132000000001</v>
      </c>
      <c r="X30">
        <v>141.57074499999999</v>
      </c>
      <c r="Y30">
        <v>0</v>
      </c>
      <c r="Z30">
        <v>6.2580119999999999</v>
      </c>
      <c r="AA30">
        <v>26.914785999999999</v>
      </c>
      <c r="AB30">
        <v>37.917862</v>
      </c>
      <c r="AC30">
        <v>18.575645999999999</v>
      </c>
      <c r="AD30">
        <v>0</v>
      </c>
      <c r="AE30">
        <v>47.444262999999999</v>
      </c>
      <c r="AF30">
        <v>8.5163779999999996</v>
      </c>
      <c r="AG30">
        <v>38.230992999999998</v>
      </c>
      <c r="AH30">
        <v>112.24123400000001</v>
      </c>
      <c r="AI30">
        <v>0</v>
      </c>
      <c r="AJ30">
        <v>0</v>
      </c>
      <c r="AK30">
        <v>49.079729999999998</v>
      </c>
      <c r="AL30">
        <v>79.177169000000006</v>
      </c>
      <c r="AM30">
        <v>0</v>
      </c>
      <c r="AN30">
        <v>0.99138899999999996</v>
      </c>
      <c r="AO30">
        <v>9.8753130000000002</v>
      </c>
      <c r="AP30">
        <v>11.679069</v>
      </c>
      <c r="AQ30">
        <v>44.801675000000003</v>
      </c>
      <c r="AR30">
        <v>8.47607</v>
      </c>
      <c r="AS30">
        <v>9.0369189999999993</v>
      </c>
      <c r="AT30">
        <v>19.194008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2694.6190109999989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484.11308300000002</v>
      </c>
      <c r="L31">
        <v>620.66207799999995</v>
      </c>
      <c r="M31">
        <v>88.292400000000001</v>
      </c>
      <c r="N31">
        <v>113.36456200000001</v>
      </c>
      <c r="O31">
        <v>118.6819</v>
      </c>
      <c r="P31">
        <v>98.609174999999993</v>
      </c>
      <c r="Q31">
        <v>14.597421000000001</v>
      </c>
      <c r="R31">
        <v>40.681778999999999</v>
      </c>
      <c r="S31">
        <v>18.909064999999998</v>
      </c>
      <c r="T31">
        <v>0</v>
      </c>
      <c r="U31">
        <v>334.91130800000002</v>
      </c>
      <c r="V31">
        <v>13.541847000000001</v>
      </c>
      <c r="W31">
        <v>32.044479000000003</v>
      </c>
      <c r="X31">
        <v>141.57074499999999</v>
      </c>
      <c r="Y31">
        <v>0</v>
      </c>
      <c r="Z31">
        <v>6.2580119999999999</v>
      </c>
      <c r="AA31">
        <v>26.914785999999999</v>
      </c>
      <c r="AB31">
        <v>37.917862</v>
      </c>
      <c r="AC31">
        <v>18.575645999999999</v>
      </c>
      <c r="AD31">
        <v>0</v>
      </c>
      <c r="AE31">
        <v>47.444262999999999</v>
      </c>
      <c r="AF31">
        <v>8.5163779999999996</v>
      </c>
      <c r="AG31">
        <v>38.230992999999998</v>
      </c>
      <c r="AH31">
        <v>112.24123400000001</v>
      </c>
      <c r="AI31">
        <v>0</v>
      </c>
      <c r="AJ31">
        <v>0</v>
      </c>
      <c r="AK31">
        <v>49.079729999999998</v>
      </c>
      <c r="AL31">
        <v>79.177169000000006</v>
      </c>
      <c r="AM31">
        <v>0</v>
      </c>
      <c r="AN31">
        <v>0.99138899999999996</v>
      </c>
      <c r="AO31">
        <v>9.8753130000000002</v>
      </c>
      <c r="AP31">
        <v>11.679069</v>
      </c>
      <c r="AQ31">
        <v>44.801675000000003</v>
      </c>
      <c r="AR31">
        <v>6.3570529999999996</v>
      </c>
      <c r="AS31">
        <v>9.0369189999999993</v>
      </c>
      <c r="AT31">
        <v>19.194008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2646.2713409999988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436.14636300000001</v>
      </c>
      <c r="L32">
        <v>620.66207799999995</v>
      </c>
      <c r="M32">
        <v>88.292400000000001</v>
      </c>
      <c r="N32">
        <v>113.36456200000001</v>
      </c>
      <c r="O32">
        <v>118.6819</v>
      </c>
      <c r="P32">
        <v>98.609174999999993</v>
      </c>
      <c r="Q32">
        <v>11.590776999999999</v>
      </c>
      <c r="R32">
        <v>40.681778999999999</v>
      </c>
      <c r="S32">
        <v>15.070264999999999</v>
      </c>
      <c r="T32">
        <v>0</v>
      </c>
      <c r="U32">
        <v>334.91130800000002</v>
      </c>
      <c r="V32">
        <v>13.541847000000001</v>
      </c>
      <c r="W32">
        <v>32.044479000000003</v>
      </c>
      <c r="X32">
        <v>141.57074499999999</v>
      </c>
      <c r="Y32">
        <v>0</v>
      </c>
      <c r="Z32">
        <v>6.2580119999999999</v>
      </c>
      <c r="AA32">
        <v>26.914785999999999</v>
      </c>
      <c r="AB32">
        <v>37.917862</v>
      </c>
      <c r="AC32">
        <v>18.575645999999999</v>
      </c>
      <c r="AD32">
        <v>0</v>
      </c>
      <c r="AE32">
        <v>47.444262999999999</v>
      </c>
      <c r="AF32">
        <v>8.5163779999999996</v>
      </c>
      <c r="AG32">
        <v>38.230992999999998</v>
      </c>
      <c r="AH32">
        <v>112.24123400000001</v>
      </c>
      <c r="AI32">
        <v>0</v>
      </c>
      <c r="AJ32">
        <v>0</v>
      </c>
      <c r="AK32">
        <v>49.079729999999998</v>
      </c>
      <c r="AL32">
        <v>79.177169000000006</v>
      </c>
      <c r="AM32">
        <v>0</v>
      </c>
      <c r="AN32">
        <v>0.99138899999999996</v>
      </c>
      <c r="AO32">
        <v>9.8753130000000002</v>
      </c>
      <c r="AP32">
        <v>11.679069</v>
      </c>
      <c r="AQ32">
        <v>44.801675000000003</v>
      </c>
      <c r="AR32">
        <v>6.3570529999999996</v>
      </c>
      <c r="AS32">
        <v>9.0369189999999993</v>
      </c>
      <c r="AT32">
        <v>19.194008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2591.4591769999988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436.128083</v>
      </c>
      <c r="L33">
        <v>484.64850000000001</v>
      </c>
      <c r="M33">
        <v>88.292400000000001</v>
      </c>
      <c r="N33">
        <v>113.36456200000001</v>
      </c>
      <c r="O33">
        <v>118.6819</v>
      </c>
      <c r="P33">
        <v>98.609174999999993</v>
      </c>
      <c r="Q33">
        <v>11.404069</v>
      </c>
      <c r="R33">
        <v>30.491972000000001</v>
      </c>
      <c r="S33">
        <v>13.559305999999999</v>
      </c>
      <c r="T33">
        <v>0</v>
      </c>
      <c r="U33">
        <v>334.91130800000002</v>
      </c>
      <c r="V33">
        <v>9.4548679999999994</v>
      </c>
      <c r="W33">
        <v>32.044479000000003</v>
      </c>
      <c r="X33">
        <v>141.57074499999999</v>
      </c>
      <c r="Y33">
        <v>0</v>
      </c>
      <c r="Z33">
        <v>6.2580119999999999</v>
      </c>
      <c r="AA33">
        <v>13.483171</v>
      </c>
      <c r="AB33">
        <v>37.917862</v>
      </c>
      <c r="AC33">
        <v>18.575645999999999</v>
      </c>
      <c r="AD33">
        <v>0</v>
      </c>
      <c r="AE33">
        <v>47.444262999999999</v>
      </c>
      <c r="AF33">
        <v>8.5163779999999996</v>
      </c>
      <c r="AG33">
        <v>38.230992999999998</v>
      </c>
      <c r="AH33">
        <v>112.24123400000001</v>
      </c>
      <c r="AI33">
        <v>0</v>
      </c>
      <c r="AJ33">
        <v>0</v>
      </c>
      <c r="AK33">
        <v>49.079729999999998</v>
      </c>
      <c r="AL33">
        <v>79.177169000000006</v>
      </c>
      <c r="AM33">
        <v>0</v>
      </c>
      <c r="AN33">
        <v>0.99138899999999996</v>
      </c>
      <c r="AO33">
        <v>9.8753130000000002</v>
      </c>
      <c r="AP33">
        <v>11.679069</v>
      </c>
      <c r="AQ33">
        <v>29.021328</v>
      </c>
      <c r="AR33">
        <v>10.595088000000001</v>
      </c>
      <c r="AS33">
        <v>9.0369189999999993</v>
      </c>
      <c r="AT33">
        <v>19.194008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2414.4789390000001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364.11872099999999</v>
      </c>
      <c r="L34">
        <v>389.63819999999998</v>
      </c>
      <c r="M34">
        <v>88.292400000000001</v>
      </c>
      <c r="N34">
        <v>113.36456200000001</v>
      </c>
      <c r="O34">
        <v>118.6819</v>
      </c>
      <c r="P34">
        <v>98.609174999999993</v>
      </c>
      <c r="Q34">
        <v>11.404069</v>
      </c>
      <c r="R34">
        <v>24.842122</v>
      </c>
      <c r="S34">
        <v>13.522554</v>
      </c>
      <c r="T34">
        <v>0</v>
      </c>
      <c r="U34">
        <v>334.91130800000002</v>
      </c>
      <c r="V34">
        <v>6.1151119999999999</v>
      </c>
      <c r="W34">
        <v>32.044479000000003</v>
      </c>
      <c r="X34">
        <v>141.57074499999999</v>
      </c>
      <c r="Y34">
        <v>0</v>
      </c>
      <c r="Z34">
        <v>6.2580119999999999</v>
      </c>
      <c r="AA34">
        <v>0</v>
      </c>
      <c r="AB34">
        <v>37.917862</v>
      </c>
      <c r="AC34">
        <v>18.575645999999999</v>
      </c>
      <c r="AD34">
        <v>0</v>
      </c>
      <c r="AE34">
        <v>47.444262999999999</v>
      </c>
      <c r="AF34">
        <v>8.5163779999999996</v>
      </c>
      <c r="AG34">
        <v>38.230992999999998</v>
      </c>
      <c r="AH34">
        <v>112.24123400000001</v>
      </c>
      <c r="AI34">
        <v>0</v>
      </c>
      <c r="AJ34">
        <v>0</v>
      </c>
      <c r="AK34">
        <v>49.079729999999998</v>
      </c>
      <c r="AL34">
        <v>79.177169000000006</v>
      </c>
      <c r="AM34">
        <v>0</v>
      </c>
      <c r="AN34">
        <v>0.99138899999999996</v>
      </c>
      <c r="AO34">
        <v>9.8753130000000002</v>
      </c>
      <c r="AP34">
        <v>11.679069</v>
      </c>
      <c r="AQ34">
        <v>29.021328</v>
      </c>
      <c r="AR34">
        <v>10.595088000000001</v>
      </c>
      <c r="AS34">
        <v>9.0369189999999993</v>
      </c>
      <c r="AT34">
        <v>19.194008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2224.9497479999995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361.742795</v>
      </c>
      <c r="L35">
        <v>343.47230000000002</v>
      </c>
      <c r="M35">
        <v>88.292400000000001</v>
      </c>
      <c r="N35">
        <v>113.36456200000001</v>
      </c>
      <c r="O35">
        <v>118.6819</v>
      </c>
      <c r="P35">
        <v>98.609174999999993</v>
      </c>
      <c r="Q35">
        <v>11.421953999999999</v>
      </c>
      <c r="R35">
        <v>21.906848</v>
      </c>
      <c r="S35">
        <v>13.559305999999999</v>
      </c>
      <c r="T35">
        <v>0</v>
      </c>
      <c r="U35">
        <v>334.91130800000002</v>
      </c>
      <c r="V35">
        <v>6.1151119999999999</v>
      </c>
      <c r="W35">
        <v>32.044479000000003</v>
      </c>
      <c r="X35">
        <v>141.57074499999999</v>
      </c>
      <c r="Y35">
        <v>0</v>
      </c>
      <c r="Z35">
        <v>6.2580119999999999</v>
      </c>
      <c r="AA35">
        <v>0</v>
      </c>
      <c r="AB35">
        <v>37.917862</v>
      </c>
      <c r="AC35">
        <v>18.575645999999999</v>
      </c>
      <c r="AD35">
        <v>0</v>
      </c>
      <c r="AE35">
        <v>47.444262999999999</v>
      </c>
      <c r="AF35">
        <v>8.5163779999999996</v>
      </c>
      <c r="AG35">
        <v>38.230992999999998</v>
      </c>
      <c r="AH35">
        <v>112.24123400000001</v>
      </c>
      <c r="AI35">
        <v>0</v>
      </c>
      <c r="AJ35">
        <v>0</v>
      </c>
      <c r="AK35">
        <v>49.079729999999998</v>
      </c>
      <c r="AL35">
        <v>79.177169000000006</v>
      </c>
      <c r="AM35">
        <v>0</v>
      </c>
      <c r="AN35">
        <v>0.99138899999999996</v>
      </c>
      <c r="AO35">
        <v>9.8753130000000002</v>
      </c>
      <c r="AP35">
        <v>11.679069</v>
      </c>
      <c r="AQ35">
        <v>14.510664</v>
      </c>
      <c r="AR35">
        <v>13.773614</v>
      </c>
      <c r="AS35">
        <v>9.0369189999999993</v>
      </c>
      <c r="AT35">
        <v>19.194008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27.83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2190.0251469999998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361.72331300000002</v>
      </c>
      <c r="L36">
        <v>343.47230000000002</v>
      </c>
      <c r="M36">
        <v>88.292400000000001</v>
      </c>
      <c r="N36">
        <v>113.36456200000001</v>
      </c>
      <c r="O36">
        <v>118.6819</v>
      </c>
      <c r="P36">
        <v>98.609174999999993</v>
      </c>
      <c r="Q36">
        <v>11.421953999999999</v>
      </c>
      <c r="R36">
        <v>21.906848</v>
      </c>
      <c r="S36">
        <v>13.559305999999999</v>
      </c>
      <c r="T36">
        <v>0</v>
      </c>
      <c r="U36">
        <v>334.91130800000002</v>
      </c>
      <c r="V36">
        <v>6.1151119999999999</v>
      </c>
      <c r="W36">
        <v>32.044479000000003</v>
      </c>
      <c r="X36">
        <v>141.57074499999999</v>
      </c>
      <c r="Y36">
        <v>0</v>
      </c>
      <c r="Z36">
        <v>6.2580119999999999</v>
      </c>
      <c r="AA36">
        <v>0</v>
      </c>
      <c r="AB36">
        <v>37.917862</v>
      </c>
      <c r="AC36">
        <v>18.575645999999999</v>
      </c>
      <c r="AD36">
        <v>0</v>
      </c>
      <c r="AE36">
        <v>47.444262999999999</v>
      </c>
      <c r="AF36">
        <v>8.5163779999999996</v>
      </c>
      <c r="AG36">
        <v>38.230992999999998</v>
      </c>
      <c r="AH36">
        <v>112.24123400000001</v>
      </c>
      <c r="AI36">
        <v>0</v>
      </c>
      <c r="AJ36">
        <v>0</v>
      </c>
      <c r="AK36">
        <v>49.079729999999998</v>
      </c>
      <c r="AL36">
        <v>79.177169000000006</v>
      </c>
      <c r="AM36">
        <v>0</v>
      </c>
      <c r="AN36">
        <v>0.99138899999999996</v>
      </c>
      <c r="AO36">
        <v>9.8753130000000002</v>
      </c>
      <c r="AP36">
        <v>11.679069</v>
      </c>
      <c r="AQ36">
        <v>12.394526000000001</v>
      </c>
      <c r="AR36">
        <v>46.618386999999998</v>
      </c>
      <c r="AS36">
        <v>9.0369189999999993</v>
      </c>
      <c r="AT36">
        <v>19.194008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45.11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2238.0142999999998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360.74963400000001</v>
      </c>
      <c r="L37">
        <v>341.91464300000001</v>
      </c>
      <c r="M37">
        <v>88.292400000000001</v>
      </c>
      <c r="N37">
        <v>113.36456200000001</v>
      </c>
      <c r="O37">
        <v>118.6819</v>
      </c>
      <c r="P37">
        <v>98.609174999999993</v>
      </c>
      <c r="Q37">
        <v>11.404069</v>
      </c>
      <c r="R37">
        <v>21.848426</v>
      </c>
      <c r="S37">
        <v>13.522554</v>
      </c>
      <c r="T37">
        <v>0</v>
      </c>
      <c r="U37">
        <v>334.91130800000002</v>
      </c>
      <c r="V37">
        <v>6.1151119999999999</v>
      </c>
      <c r="W37">
        <v>32.044479000000003</v>
      </c>
      <c r="X37">
        <v>141.57074499999999</v>
      </c>
      <c r="Y37">
        <v>0</v>
      </c>
      <c r="Z37">
        <v>6.2580119999999999</v>
      </c>
      <c r="AA37">
        <v>0</v>
      </c>
      <c r="AB37">
        <v>37.917862</v>
      </c>
      <c r="AC37">
        <v>18.575645999999999</v>
      </c>
      <c r="AD37">
        <v>0</v>
      </c>
      <c r="AE37">
        <v>47.444262999999999</v>
      </c>
      <c r="AF37">
        <v>8.5163779999999996</v>
      </c>
      <c r="AG37">
        <v>38.230992999999998</v>
      </c>
      <c r="AH37">
        <v>112.24123400000001</v>
      </c>
      <c r="AI37">
        <v>0</v>
      </c>
      <c r="AJ37">
        <v>0</v>
      </c>
      <c r="AK37">
        <v>49.079729999999998</v>
      </c>
      <c r="AL37">
        <v>79.177169000000006</v>
      </c>
      <c r="AM37">
        <v>0</v>
      </c>
      <c r="AN37">
        <v>0.99138899999999996</v>
      </c>
      <c r="AO37">
        <v>9.8753130000000002</v>
      </c>
      <c r="AP37">
        <v>11.679069</v>
      </c>
      <c r="AQ37">
        <v>0</v>
      </c>
      <c r="AR37">
        <v>46.618386999999998</v>
      </c>
      <c r="AS37">
        <v>9.0369189999999993</v>
      </c>
      <c r="AT37">
        <v>19.194008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59.5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2237.3653789999994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360.71046699999999</v>
      </c>
      <c r="L38">
        <v>341.91464300000001</v>
      </c>
      <c r="M38">
        <v>88.292400000000001</v>
      </c>
      <c r="N38">
        <v>113.36456200000001</v>
      </c>
      <c r="O38">
        <v>118.6819</v>
      </c>
      <c r="P38">
        <v>98.609174999999993</v>
      </c>
      <c r="Q38">
        <v>11.404069</v>
      </c>
      <c r="R38">
        <v>21.848426</v>
      </c>
      <c r="S38">
        <v>13.522554</v>
      </c>
      <c r="T38">
        <v>0</v>
      </c>
      <c r="U38">
        <v>334.91130800000002</v>
      </c>
      <c r="V38">
        <v>6.1151119999999999</v>
      </c>
      <c r="W38">
        <v>32.044479000000003</v>
      </c>
      <c r="X38">
        <v>141.57074499999999</v>
      </c>
      <c r="Y38">
        <v>0</v>
      </c>
      <c r="Z38">
        <v>6.2580119999999999</v>
      </c>
      <c r="AA38">
        <v>0</v>
      </c>
      <c r="AB38">
        <v>37.917862</v>
      </c>
      <c r="AC38">
        <v>18.575645999999999</v>
      </c>
      <c r="AD38">
        <v>0</v>
      </c>
      <c r="AE38">
        <v>47.444262999999999</v>
      </c>
      <c r="AF38">
        <v>8.5163779999999996</v>
      </c>
      <c r="AG38">
        <v>38.230992999999998</v>
      </c>
      <c r="AH38">
        <v>112.24123400000001</v>
      </c>
      <c r="AI38">
        <v>0</v>
      </c>
      <c r="AJ38">
        <v>0</v>
      </c>
      <c r="AK38">
        <v>49.079729999999998</v>
      </c>
      <c r="AL38">
        <v>79.177169000000006</v>
      </c>
      <c r="AM38">
        <v>0</v>
      </c>
      <c r="AN38">
        <v>0.99138899999999996</v>
      </c>
      <c r="AO38">
        <v>9.8753130000000002</v>
      </c>
      <c r="AP38">
        <v>11.679069</v>
      </c>
      <c r="AQ38">
        <v>0</v>
      </c>
      <c r="AR38">
        <v>12.714105999999999</v>
      </c>
      <c r="AS38">
        <v>9.0369189999999993</v>
      </c>
      <c r="AT38">
        <v>19.194008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72.94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2216.8619309999995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360.74963400000001</v>
      </c>
      <c r="L39">
        <v>341.91464300000001</v>
      </c>
      <c r="M39">
        <v>88.292400000000001</v>
      </c>
      <c r="N39">
        <v>113.36456200000001</v>
      </c>
      <c r="O39">
        <v>118.6819</v>
      </c>
      <c r="P39">
        <v>98.609174999999993</v>
      </c>
      <c r="Q39">
        <v>11.404069</v>
      </c>
      <c r="R39">
        <v>21.060576999999999</v>
      </c>
      <c r="S39">
        <v>13.522554</v>
      </c>
      <c r="T39">
        <v>0</v>
      </c>
      <c r="U39">
        <v>334.91130800000002</v>
      </c>
      <c r="V39">
        <v>6.1151119999999999</v>
      </c>
      <c r="W39">
        <v>32.044479000000003</v>
      </c>
      <c r="X39">
        <v>141.57074499999999</v>
      </c>
      <c r="Y39">
        <v>0</v>
      </c>
      <c r="Z39">
        <v>6.2580119999999999</v>
      </c>
      <c r="AA39">
        <v>0</v>
      </c>
      <c r="AB39">
        <v>37.917862</v>
      </c>
      <c r="AC39">
        <v>18.575645999999999</v>
      </c>
      <c r="AD39">
        <v>0</v>
      </c>
      <c r="AE39">
        <v>47.444262999999999</v>
      </c>
      <c r="AF39">
        <v>8.5163779999999996</v>
      </c>
      <c r="AG39">
        <v>38.230992999999998</v>
      </c>
      <c r="AH39">
        <v>112.24123400000001</v>
      </c>
      <c r="AI39">
        <v>0</v>
      </c>
      <c r="AJ39">
        <v>0</v>
      </c>
      <c r="AK39">
        <v>49.079729999999998</v>
      </c>
      <c r="AL39">
        <v>79.177169000000006</v>
      </c>
      <c r="AM39">
        <v>0</v>
      </c>
      <c r="AN39">
        <v>0.99138899999999996</v>
      </c>
      <c r="AO39">
        <v>9.8753130000000002</v>
      </c>
      <c r="AP39">
        <v>11.679069</v>
      </c>
      <c r="AQ39">
        <v>0</v>
      </c>
      <c r="AR39">
        <v>10.595088000000001</v>
      </c>
      <c r="AS39">
        <v>9.0369189999999993</v>
      </c>
      <c r="AT39">
        <v>19.194008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34.549999999999997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2175.6042309999998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360.71046699999999</v>
      </c>
      <c r="L40">
        <v>341.91464300000001</v>
      </c>
      <c r="M40">
        <v>88.292400000000001</v>
      </c>
      <c r="N40">
        <v>113.36456200000001</v>
      </c>
      <c r="O40">
        <v>118.6819</v>
      </c>
      <c r="P40">
        <v>98.609174999999993</v>
      </c>
      <c r="Q40">
        <v>11.404069</v>
      </c>
      <c r="R40">
        <v>21.060576999999999</v>
      </c>
      <c r="S40">
        <v>13.522554</v>
      </c>
      <c r="T40">
        <v>0</v>
      </c>
      <c r="U40">
        <v>334.91130800000002</v>
      </c>
      <c r="V40">
        <v>6.1151119999999999</v>
      </c>
      <c r="W40">
        <v>32.044479000000003</v>
      </c>
      <c r="X40">
        <v>141.57074499999999</v>
      </c>
      <c r="Y40">
        <v>0</v>
      </c>
      <c r="Z40">
        <v>6.2580119999999999</v>
      </c>
      <c r="AA40">
        <v>0</v>
      </c>
      <c r="AB40">
        <v>37.917862</v>
      </c>
      <c r="AC40">
        <v>18.575645999999999</v>
      </c>
      <c r="AD40">
        <v>0</v>
      </c>
      <c r="AE40">
        <v>47.444262999999999</v>
      </c>
      <c r="AF40">
        <v>8.5163779999999996</v>
      </c>
      <c r="AG40">
        <v>38.230992999999998</v>
      </c>
      <c r="AH40">
        <v>112.24123400000001</v>
      </c>
      <c r="AI40">
        <v>0</v>
      </c>
      <c r="AJ40">
        <v>0</v>
      </c>
      <c r="AK40">
        <v>49.079729999999998</v>
      </c>
      <c r="AL40">
        <v>79.177169000000006</v>
      </c>
      <c r="AM40">
        <v>0</v>
      </c>
      <c r="AN40">
        <v>0.99138899999999996</v>
      </c>
      <c r="AO40">
        <v>9.8753130000000002</v>
      </c>
      <c r="AP40">
        <v>11.679069</v>
      </c>
      <c r="AQ40">
        <v>0</v>
      </c>
      <c r="AR40">
        <v>10.595088000000001</v>
      </c>
      <c r="AS40">
        <v>9.0369189999999993</v>
      </c>
      <c r="AT40">
        <v>19.194008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47.03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2188.0450639999995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360.73788300000001</v>
      </c>
      <c r="L41">
        <v>341.91464300000001</v>
      </c>
      <c r="M41">
        <v>88.292400000000001</v>
      </c>
      <c r="N41">
        <v>113.36456200000001</v>
      </c>
      <c r="O41">
        <v>118.6819</v>
      </c>
      <c r="P41">
        <v>98.609174999999993</v>
      </c>
      <c r="Q41">
        <v>11.404069</v>
      </c>
      <c r="R41">
        <v>21.060576999999999</v>
      </c>
      <c r="S41">
        <v>13.522554</v>
      </c>
      <c r="T41">
        <v>0</v>
      </c>
      <c r="U41">
        <v>334.91130800000002</v>
      </c>
      <c r="V41">
        <v>6.1151119999999999</v>
      </c>
      <c r="W41">
        <v>32.044479000000003</v>
      </c>
      <c r="X41">
        <v>141.57074499999999</v>
      </c>
      <c r="Y41">
        <v>0</v>
      </c>
      <c r="Z41">
        <v>6.2580119999999999</v>
      </c>
      <c r="AA41">
        <v>0</v>
      </c>
      <c r="AB41">
        <v>37.917862</v>
      </c>
      <c r="AC41">
        <v>18.575645999999999</v>
      </c>
      <c r="AD41">
        <v>0</v>
      </c>
      <c r="AE41">
        <v>47.444262999999999</v>
      </c>
      <c r="AF41">
        <v>8.5163779999999996</v>
      </c>
      <c r="AG41">
        <v>38.230992999999998</v>
      </c>
      <c r="AH41">
        <v>112.24123400000001</v>
      </c>
      <c r="AI41">
        <v>0</v>
      </c>
      <c r="AJ41">
        <v>0</v>
      </c>
      <c r="AK41">
        <v>49.079729999999998</v>
      </c>
      <c r="AL41">
        <v>79.177169000000006</v>
      </c>
      <c r="AM41">
        <v>5.0659489999999998</v>
      </c>
      <c r="AN41">
        <v>0.99138899999999996</v>
      </c>
      <c r="AO41">
        <v>9.8753130000000002</v>
      </c>
      <c r="AP41">
        <v>11.679069</v>
      </c>
      <c r="AQ41">
        <v>0</v>
      </c>
      <c r="AR41">
        <v>10.595088000000001</v>
      </c>
      <c r="AS41">
        <v>9.0369189999999993</v>
      </c>
      <c r="AT41">
        <v>19.194008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57.58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2203.6884289999994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360.69871699999999</v>
      </c>
      <c r="L42">
        <v>341.91464300000001</v>
      </c>
      <c r="M42">
        <v>88.292400000000001</v>
      </c>
      <c r="N42">
        <v>113.36456200000001</v>
      </c>
      <c r="O42">
        <v>118.6819</v>
      </c>
      <c r="P42">
        <v>98.609174999999993</v>
      </c>
      <c r="Q42">
        <v>11.404069</v>
      </c>
      <c r="R42">
        <v>24.765346000000001</v>
      </c>
      <c r="S42">
        <v>13.522554</v>
      </c>
      <c r="T42">
        <v>0</v>
      </c>
      <c r="U42">
        <v>334.91130800000002</v>
      </c>
      <c r="V42">
        <v>6.1151119999999999</v>
      </c>
      <c r="W42">
        <v>32.044479000000003</v>
      </c>
      <c r="X42">
        <v>141.57074499999999</v>
      </c>
      <c r="Y42">
        <v>0</v>
      </c>
      <c r="Z42">
        <v>6.2580119999999999</v>
      </c>
      <c r="AA42">
        <v>0</v>
      </c>
      <c r="AB42">
        <v>37.917862</v>
      </c>
      <c r="AC42">
        <v>18.575645999999999</v>
      </c>
      <c r="AD42">
        <v>0</v>
      </c>
      <c r="AE42">
        <v>47.444262999999999</v>
      </c>
      <c r="AF42">
        <v>8.5163779999999996</v>
      </c>
      <c r="AG42">
        <v>38.230992999999998</v>
      </c>
      <c r="AH42">
        <v>112.24123400000001</v>
      </c>
      <c r="AI42">
        <v>0</v>
      </c>
      <c r="AJ42">
        <v>0</v>
      </c>
      <c r="AK42">
        <v>49.079729999999998</v>
      </c>
      <c r="AL42">
        <v>79.177169000000006</v>
      </c>
      <c r="AM42">
        <v>10.131898</v>
      </c>
      <c r="AN42">
        <v>0.99138899999999996</v>
      </c>
      <c r="AO42">
        <v>9.8753130000000002</v>
      </c>
      <c r="AP42">
        <v>11.679069</v>
      </c>
      <c r="AQ42">
        <v>0</v>
      </c>
      <c r="AR42">
        <v>10.595088000000001</v>
      </c>
      <c r="AS42">
        <v>9.0369189999999993</v>
      </c>
      <c r="AT42">
        <v>19.194008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68.14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2222.9799809999995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360.73788300000001</v>
      </c>
      <c r="L43">
        <v>341.91464300000001</v>
      </c>
      <c r="M43">
        <v>88.292400000000001</v>
      </c>
      <c r="N43">
        <v>113.36456200000001</v>
      </c>
      <c r="O43">
        <v>118.6819</v>
      </c>
      <c r="P43">
        <v>98.609174999999993</v>
      </c>
      <c r="Q43">
        <v>11.404069</v>
      </c>
      <c r="R43">
        <v>24.765346000000001</v>
      </c>
      <c r="S43">
        <v>13.522554</v>
      </c>
      <c r="T43">
        <v>0</v>
      </c>
      <c r="U43">
        <v>334.91130800000002</v>
      </c>
      <c r="V43">
        <v>6.1151119999999999</v>
      </c>
      <c r="W43">
        <v>32.044479000000003</v>
      </c>
      <c r="X43">
        <v>141.57074499999999</v>
      </c>
      <c r="Y43">
        <v>0</v>
      </c>
      <c r="Z43">
        <v>6.2580119999999999</v>
      </c>
      <c r="AA43">
        <v>0</v>
      </c>
      <c r="AB43">
        <v>37.917862</v>
      </c>
      <c r="AC43">
        <v>18.575645999999999</v>
      </c>
      <c r="AD43">
        <v>0</v>
      </c>
      <c r="AE43">
        <v>47.444262999999999</v>
      </c>
      <c r="AF43">
        <v>8.5163779999999996</v>
      </c>
      <c r="AG43">
        <v>38.230992999999998</v>
      </c>
      <c r="AH43">
        <v>112.24123400000001</v>
      </c>
      <c r="AI43">
        <v>0</v>
      </c>
      <c r="AJ43">
        <v>0</v>
      </c>
      <c r="AK43">
        <v>49.079729999999998</v>
      </c>
      <c r="AL43">
        <v>79.177169000000006</v>
      </c>
      <c r="AM43">
        <v>10.131898</v>
      </c>
      <c r="AN43">
        <v>0.99138899999999996</v>
      </c>
      <c r="AO43">
        <v>9.8753130000000002</v>
      </c>
      <c r="AP43">
        <v>11.679069</v>
      </c>
      <c r="AQ43">
        <v>0</v>
      </c>
      <c r="AR43">
        <v>46.618386999999998</v>
      </c>
      <c r="AS43">
        <v>9.0369189999999993</v>
      </c>
      <c r="AT43">
        <v>19.194008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74.86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2265.7624459999997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360.69871699999999</v>
      </c>
      <c r="L44">
        <v>341.91464300000001</v>
      </c>
      <c r="M44">
        <v>88.292400000000001</v>
      </c>
      <c r="N44">
        <v>113.36456200000001</v>
      </c>
      <c r="O44">
        <v>118.6819</v>
      </c>
      <c r="P44">
        <v>98.609174999999993</v>
      </c>
      <c r="Q44">
        <v>11.404069</v>
      </c>
      <c r="R44">
        <v>24.765346000000001</v>
      </c>
      <c r="S44">
        <v>13.522554</v>
      </c>
      <c r="T44">
        <v>0</v>
      </c>
      <c r="U44">
        <v>334.91130800000002</v>
      </c>
      <c r="V44">
        <v>6.1151119999999999</v>
      </c>
      <c r="W44">
        <v>32.044479000000003</v>
      </c>
      <c r="X44">
        <v>141.57074499999999</v>
      </c>
      <c r="Y44">
        <v>0</v>
      </c>
      <c r="Z44">
        <v>6.2580119999999999</v>
      </c>
      <c r="AA44">
        <v>0</v>
      </c>
      <c r="AB44">
        <v>37.917862</v>
      </c>
      <c r="AC44">
        <v>18.575645999999999</v>
      </c>
      <c r="AD44">
        <v>0</v>
      </c>
      <c r="AE44">
        <v>47.444262999999999</v>
      </c>
      <c r="AF44">
        <v>8.5163779999999996</v>
      </c>
      <c r="AG44">
        <v>38.230992999999998</v>
      </c>
      <c r="AH44">
        <v>112.24123400000001</v>
      </c>
      <c r="AI44">
        <v>0</v>
      </c>
      <c r="AJ44">
        <v>0</v>
      </c>
      <c r="AK44">
        <v>49.079729999999998</v>
      </c>
      <c r="AL44">
        <v>79.177169000000006</v>
      </c>
      <c r="AM44">
        <v>10.131898</v>
      </c>
      <c r="AN44">
        <v>0.99138899999999996</v>
      </c>
      <c r="AO44">
        <v>9.8753130000000002</v>
      </c>
      <c r="AP44">
        <v>11.679069</v>
      </c>
      <c r="AQ44">
        <v>0</v>
      </c>
      <c r="AR44">
        <v>46.618386999999998</v>
      </c>
      <c r="AS44">
        <v>9.0369189999999993</v>
      </c>
      <c r="AT44">
        <v>19.194008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78.7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2269.5632799999994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360.73788300000001</v>
      </c>
      <c r="L45">
        <v>341.91464300000001</v>
      </c>
      <c r="M45">
        <v>88.292400000000001</v>
      </c>
      <c r="N45">
        <v>113.36456200000001</v>
      </c>
      <c r="O45">
        <v>118.6819</v>
      </c>
      <c r="P45">
        <v>98.609174999999993</v>
      </c>
      <c r="Q45">
        <v>11.404069</v>
      </c>
      <c r="R45">
        <v>34.955153000000003</v>
      </c>
      <c r="S45">
        <v>13.522554</v>
      </c>
      <c r="T45">
        <v>0</v>
      </c>
      <c r="U45">
        <v>334.91130800000002</v>
      </c>
      <c r="V45">
        <v>10.202090999999999</v>
      </c>
      <c r="W45">
        <v>32.044479000000003</v>
      </c>
      <c r="X45">
        <v>141.57074499999999</v>
      </c>
      <c r="Y45">
        <v>0</v>
      </c>
      <c r="Z45">
        <v>6.2580119999999999</v>
      </c>
      <c r="AA45">
        <v>0</v>
      </c>
      <c r="AB45">
        <v>37.917862</v>
      </c>
      <c r="AC45">
        <v>18.575645999999999</v>
      </c>
      <c r="AD45">
        <v>0</v>
      </c>
      <c r="AE45">
        <v>47.444262999999999</v>
      </c>
      <c r="AF45">
        <v>8.5163779999999996</v>
      </c>
      <c r="AG45">
        <v>38.230992999999998</v>
      </c>
      <c r="AH45">
        <v>112.24123400000001</v>
      </c>
      <c r="AI45">
        <v>0</v>
      </c>
      <c r="AJ45">
        <v>0</v>
      </c>
      <c r="AK45">
        <v>49.079729999999998</v>
      </c>
      <c r="AL45">
        <v>80.292340999999993</v>
      </c>
      <c r="AM45">
        <v>10.131898</v>
      </c>
      <c r="AN45">
        <v>0.99138899999999996</v>
      </c>
      <c r="AO45">
        <v>9.8753130000000002</v>
      </c>
      <c r="AP45">
        <v>11.679069</v>
      </c>
      <c r="AQ45">
        <v>0</v>
      </c>
      <c r="AR45">
        <v>8.47607</v>
      </c>
      <c r="AS45">
        <v>30.983723000000001</v>
      </c>
      <c r="AT45">
        <v>17.086562000000001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89.97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2277.9614449999995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361.55114300000002</v>
      </c>
      <c r="L46">
        <v>341.91464300000001</v>
      </c>
      <c r="M46">
        <v>88.292400000000001</v>
      </c>
      <c r="N46">
        <v>113.36456200000001</v>
      </c>
      <c r="O46">
        <v>118.6819</v>
      </c>
      <c r="P46">
        <v>98.609174999999993</v>
      </c>
      <c r="Q46">
        <v>11.404069</v>
      </c>
      <c r="R46">
        <v>34.955153000000003</v>
      </c>
      <c r="S46">
        <v>13.522554</v>
      </c>
      <c r="T46">
        <v>0</v>
      </c>
      <c r="U46">
        <v>334.91130800000002</v>
      </c>
      <c r="V46">
        <v>10.202090999999999</v>
      </c>
      <c r="W46">
        <v>32.044479000000003</v>
      </c>
      <c r="X46">
        <v>141.57074499999999</v>
      </c>
      <c r="Y46">
        <v>0</v>
      </c>
      <c r="Z46">
        <v>6.2580119999999999</v>
      </c>
      <c r="AA46">
        <v>0</v>
      </c>
      <c r="AB46">
        <v>37.917862</v>
      </c>
      <c r="AC46">
        <v>18.575645999999999</v>
      </c>
      <c r="AD46">
        <v>0</v>
      </c>
      <c r="AE46">
        <v>47.444262999999999</v>
      </c>
      <c r="AF46">
        <v>8.5163779999999996</v>
      </c>
      <c r="AG46">
        <v>38.230992999999998</v>
      </c>
      <c r="AH46">
        <v>112.24123400000001</v>
      </c>
      <c r="AI46">
        <v>0</v>
      </c>
      <c r="AJ46">
        <v>0</v>
      </c>
      <c r="AK46">
        <v>49.079729999999998</v>
      </c>
      <c r="AL46">
        <v>80.292340999999993</v>
      </c>
      <c r="AM46">
        <v>10.131898</v>
      </c>
      <c r="AN46">
        <v>0.99138899999999996</v>
      </c>
      <c r="AO46">
        <v>9.8753130000000002</v>
      </c>
      <c r="AP46">
        <v>11.679069</v>
      </c>
      <c r="AQ46">
        <v>0</v>
      </c>
      <c r="AR46">
        <v>8.47607</v>
      </c>
      <c r="AS46">
        <v>30.983723000000001</v>
      </c>
      <c r="AT46">
        <v>16.411421000000001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89.97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2278.0995639999992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402.11430000000001</v>
      </c>
      <c r="L47">
        <v>359.88749999999999</v>
      </c>
      <c r="M47">
        <v>88.292400000000001</v>
      </c>
      <c r="N47">
        <v>113.36456200000001</v>
      </c>
      <c r="O47">
        <v>118.6819</v>
      </c>
      <c r="P47">
        <v>98.609174999999993</v>
      </c>
      <c r="Q47">
        <v>11.404069</v>
      </c>
      <c r="R47">
        <v>34.955153000000003</v>
      </c>
      <c r="S47">
        <v>13.522554</v>
      </c>
      <c r="T47">
        <v>0</v>
      </c>
      <c r="U47">
        <v>332.53604999999999</v>
      </c>
      <c r="V47">
        <v>10.202090999999999</v>
      </c>
      <c r="W47">
        <v>32.044479000000003</v>
      </c>
      <c r="X47">
        <v>141.57074499999999</v>
      </c>
      <c r="Y47">
        <v>0</v>
      </c>
      <c r="Z47">
        <v>6.2580119999999999</v>
      </c>
      <c r="AA47">
        <v>0</v>
      </c>
      <c r="AB47">
        <v>37.917862</v>
      </c>
      <c r="AC47">
        <v>18.575645999999999</v>
      </c>
      <c r="AD47">
        <v>0</v>
      </c>
      <c r="AE47">
        <v>47.444262999999999</v>
      </c>
      <c r="AF47">
        <v>8.5163779999999996</v>
      </c>
      <c r="AG47">
        <v>38.230992999999998</v>
      </c>
      <c r="AH47">
        <v>112.24123400000001</v>
      </c>
      <c r="AI47">
        <v>0</v>
      </c>
      <c r="AJ47">
        <v>0</v>
      </c>
      <c r="AK47">
        <v>49.079729999999998</v>
      </c>
      <c r="AL47">
        <v>80.292340999999993</v>
      </c>
      <c r="AM47">
        <v>10.131898</v>
      </c>
      <c r="AN47">
        <v>0.99138899999999996</v>
      </c>
      <c r="AO47">
        <v>9.8753130000000002</v>
      </c>
      <c r="AP47">
        <v>11.679069</v>
      </c>
      <c r="AQ47">
        <v>0</v>
      </c>
      <c r="AR47">
        <v>8.47607</v>
      </c>
      <c r="AS47">
        <v>30.983723000000001</v>
      </c>
      <c r="AT47">
        <v>16.946529999999999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89.97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2334.7954289999998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447.22019999999998</v>
      </c>
      <c r="L48">
        <v>371.40390000000002</v>
      </c>
      <c r="M48">
        <v>88.292400000000001</v>
      </c>
      <c r="N48">
        <v>113.36456200000001</v>
      </c>
      <c r="O48">
        <v>118.6819</v>
      </c>
      <c r="P48">
        <v>98.609174999999993</v>
      </c>
      <c r="Q48">
        <v>11.404069</v>
      </c>
      <c r="R48">
        <v>34.955153000000003</v>
      </c>
      <c r="S48">
        <v>13.522554</v>
      </c>
      <c r="T48">
        <v>0</v>
      </c>
      <c r="U48">
        <v>332.53604999999999</v>
      </c>
      <c r="V48">
        <v>10.202090999999999</v>
      </c>
      <c r="W48">
        <v>32.044479000000003</v>
      </c>
      <c r="X48">
        <v>141.57074499999999</v>
      </c>
      <c r="Y48">
        <v>0</v>
      </c>
      <c r="Z48">
        <v>6.2580119999999999</v>
      </c>
      <c r="AA48">
        <v>0</v>
      </c>
      <c r="AB48">
        <v>37.917862</v>
      </c>
      <c r="AC48">
        <v>18.575645999999999</v>
      </c>
      <c r="AD48">
        <v>0</v>
      </c>
      <c r="AE48">
        <v>47.444262999999999</v>
      </c>
      <c r="AF48">
        <v>8.5163779999999996</v>
      </c>
      <c r="AG48">
        <v>38.230992999999998</v>
      </c>
      <c r="AH48">
        <v>127.237026</v>
      </c>
      <c r="AI48">
        <v>0</v>
      </c>
      <c r="AJ48">
        <v>0</v>
      </c>
      <c r="AK48">
        <v>49.079729999999998</v>
      </c>
      <c r="AL48">
        <v>80.292340999999993</v>
      </c>
      <c r="AM48">
        <v>10.131898</v>
      </c>
      <c r="AN48">
        <v>0.99138899999999996</v>
      </c>
      <c r="AO48">
        <v>9.8753130000000002</v>
      </c>
      <c r="AP48">
        <v>11.679069</v>
      </c>
      <c r="AQ48">
        <v>0</v>
      </c>
      <c r="AR48">
        <v>8.47607</v>
      </c>
      <c r="AS48">
        <v>30.983723000000001</v>
      </c>
      <c r="AT48">
        <v>17.495864999999998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89.97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2406.9628559999992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460.65600000000001</v>
      </c>
      <c r="L49">
        <v>386.75909999999999</v>
      </c>
      <c r="M49">
        <v>88.292400000000001</v>
      </c>
      <c r="N49">
        <v>113.36456200000001</v>
      </c>
      <c r="O49">
        <v>118.6819</v>
      </c>
      <c r="P49">
        <v>98.609174999999993</v>
      </c>
      <c r="Q49">
        <v>11.404069</v>
      </c>
      <c r="R49">
        <v>34.955153000000003</v>
      </c>
      <c r="S49">
        <v>13.522554</v>
      </c>
      <c r="T49">
        <v>0</v>
      </c>
      <c r="U49">
        <v>332.53604999999999</v>
      </c>
      <c r="V49">
        <v>10.202090999999999</v>
      </c>
      <c r="W49">
        <v>32.044479000000003</v>
      </c>
      <c r="X49">
        <v>141.57074499999999</v>
      </c>
      <c r="Y49">
        <v>0</v>
      </c>
      <c r="Z49">
        <v>6.2580119999999999</v>
      </c>
      <c r="AA49">
        <v>0</v>
      </c>
      <c r="AB49">
        <v>37.917862</v>
      </c>
      <c r="AC49">
        <v>27.891577000000002</v>
      </c>
      <c r="AD49">
        <v>0</v>
      </c>
      <c r="AE49">
        <v>47.444262999999999</v>
      </c>
      <c r="AF49">
        <v>8.5163779999999996</v>
      </c>
      <c r="AG49">
        <v>38.230992999999998</v>
      </c>
      <c r="AH49">
        <v>127.237026</v>
      </c>
      <c r="AI49">
        <v>0</v>
      </c>
      <c r="AJ49">
        <v>0</v>
      </c>
      <c r="AK49">
        <v>49.079729999999998</v>
      </c>
      <c r="AL49">
        <v>80.292340999999993</v>
      </c>
      <c r="AM49">
        <v>10.131898</v>
      </c>
      <c r="AN49">
        <v>0.99138899999999996</v>
      </c>
      <c r="AO49">
        <v>9.8753130000000002</v>
      </c>
      <c r="AP49">
        <v>11.679069</v>
      </c>
      <c r="AQ49">
        <v>0</v>
      </c>
      <c r="AR49">
        <v>8.47607</v>
      </c>
      <c r="AS49">
        <v>9.0369189999999993</v>
      </c>
      <c r="AT49">
        <v>18.677866000000002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89.97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2424.3049839999994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453.05104399999999</v>
      </c>
      <c r="L50">
        <v>400.19490000000002</v>
      </c>
      <c r="M50">
        <v>88.292400000000001</v>
      </c>
      <c r="N50">
        <v>113.36456200000001</v>
      </c>
      <c r="O50">
        <v>118.6819</v>
      </c>
      <c r="P50">
        <v>98.609174999999993</v>
      </c>
      <c r="Q50">
        <v>11.404069</v>
      </c>
      <c r="R50">
        <v>34.955153000000003</v>
      </c>
      <c r="S50">
        <v>13.522554</v>
      </c>
      <c r="T50">
        <v>0</v>
      </c>
      <c r="U50">
        <v>332.53604999999999</v>
      </c>
      <c r="V50">
        <v>10.202090999999999</v>
      </c>
      <c r="W50">
        <v>32.044479000000003</v>
      </c>
      <c r="X50">
        <v>141.57074499999999</v>
      </c>
      <c r="Y50">
        <v>0</v>
      </c>
      <c r="Z50">
        <v>6.2580119999999999</v>
      </c>
      <c r="AA50">
        <v>0</v>
      </c>
      <c r="AB50">
        <v>37.917862</v>
      </c>
      <c r="AC50">
        <v>27.891577000000002</v>
      </c>
      <c r="AD50">
        <v>0</v>
      </c>
      <c r="AE50">
        <v>47.444262999999999</v>
      </c>
      <c r="AF50">
        <v>8.5163779999999996</v>
      </c>
      <c r="AG50">
        <v>38.230992999999998</v>
      </c>
      <c r="AH50">
        <v>127.237026</v>
      </c>
      <c r="AI50">
        <v>0</v>
      </c>
      <c r="AJ50">
        <v>0</v>
      </c>
      <c r="AK50">
        <v>49.079729999999998</v>
      </c>
      <c r="AL50">
        <v>80.292340999999993</v>
      </c>
      <c r="AM50">
        <v>10.131898</v>
      </c>
      <c r="AN50">
        <v>0.99138899999999996</v>
      </c>
      <c r="AO50">
        <v>9.8753130000000002</v>
      </c>
      <c r="AP50">
        <v>11.679069</v>
      </c>
      <c r="AQ50">
        <v>0</v>
      </c>
      <c r="AR50">
        <v>8.47607</v>
      </c>
      <c r="AS50">
        <v>9.0369189999999993</v>
      </c>
      <c r="AT50">
        <v>19.194008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89.97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2430.6519699999994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443.38139999999999</v>
      </c>
      <c r="L51">
        <v>403.07400000000001</v>
      </c>
      <c r="M51">
        <v>88.292400000000001</v>
      </c>
      <c r="N51">
        <v>113.36456200000001</v>
      </c>
      <c r="O51">
        <v>118.6819</v>
      </c>
      <c r="P51">
        <v>98.609174999999993</v>
      </c>
      <c r="Q51">
        <v>11.404069</v>
      </c>
      <c r="R51">
        <v>34.955153000000003</v>
      </c>
      <c r="S51">
        <v>13.522554</v>
      </c>
      <c r="T51">
        <v>0</v>
      </c>
      <c r="U51">
        <v>332.53604999999999</v>
      </c>
      <c r="V51">
        <v>10.202090999999999</v>
      </c>
      <c r="W51">
        <v>34.262729999999998</v>
      </c>
      <c r="X51">
        <v>141.57074499999999</v>
      </c>
      <c r="Y51">
        <v>0</v>
      </c>
      <c r="Z51">
        <v>6.2580119999999999</v>
      </c>
      <c r="AA51">
        <v>13.483171</v>
      </c>
      <c r="AB51">
        <v>37.917862</v>
      </c>
      <c r="AC51">
        <v>27.891577000000002</v>
      </c>
      <c r="AD51">
        <v>0</v>
      </c>
      <c r="AE51">
        <v>47.444262999999999</v>
      </c>
      <c r="AF51">
        <v>8.5163779999999996</v>
      </c>
      <c r="AG51">
        <v>38.230992999999998</v>
      </c>
      <c r="AH51">
        <v>127.237026</v>
      </c>
      <c r="AI51">
        <v>0</v>
      </c>
      <c r="AJ51">
        <v>0</v>
      </c>
      <c r="AK51">
        <v>49.079729999999998</v>
      </c>
      <c r="AL51">
        <v>80.292340999999993</v>
      </c>
      <c r="AM51">
        <v>10.131898</v>
      </c>
      <c r="AN51">
        <v>1.0097480000000001</v>
      </c>
      <c r="AO51">
        <v>9.8753130000000002</v>
      </c>
      <c r="AP51">
        <v>11.679069</v>
      </c>
      <c r="AQ51">
        <v>0</v>
      </c>
      <c r="AR51">
        <v>8.47607</v>
      </c>
      <c r="AS51">
        <v>9.0369189999999993</v>
      </c>
      <c r="AT51">
        <v>19.194008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89.97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2439.5812069999997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456.81720000000001</v>
      </c>
      <c r="L52">
        <v>410.7516</v>
      </c>
      <c r="M52">
        <v>88.292400000000001</v>
      </c>
      <c r="N52">
        <v>113.36456200000001</v>
      </c>
      <c r="O52">
        <v>118.6819</v>
      </c>
      <c r="P52">
        <v>98.609174999999993</v>
      </c>
      <c r="Q52">
        <v>11.404069</v>
      </c>
      <c r="R52">
        <v>34.955153000000003</v>
      </c>
      <c r="S52">
        <v>13.522554</v>
      </c>
      <c r="T52">
        <v>0</v>
      </c>
      <c r="U52">
        <v>332.53604999999999</v>
      </c>
      <c r="V52">
        <v>10.202090999999999</v>
      </c>
      <c r="W52">
        <v>34.262729999999998</v>
      </c>
      <c r="X52">
        <v>141.57074499999999</v>
      </c>
      <c r="Y52">
        <v>0</v>
      </c>
      <c r="Z52">
        <v>6.2580119999999999</v>
      </c>
      <c r="AA52">
        <v>26.966342000000001</v>
      </c>
      <c r="AB52">
        <v>37.917862</v>
      </c>
      <c r="AC52">
        <v>27.891577000000002</v>
      </c>
      <c r="AD52">
        <v>0</v>
      </c>
      <c r="AE52">
        <v>47.444262999999999</v>
      </c>
      <c r="AF52">
        <v>8.5163779999999996</v>
      </c>
      <c r="AG52">
        <v>38.230992999999998</v>
      </c>
      <c r="AH52">
        <v>127.237026</v>
      </c>
      <c r="AI52">
        <v>0</v>
      </c>
      <c r="AJ52">
        <v>0</v>
      </c>
      <c r="AK52">
        <v>49.079729999999998</v>
      </c>
      <c r="AL52">
        <v>80.292340999999993</v>
      </c>
      <c r="AM52">
        <v>10.131898</v>
      </c>
      <c r="AN52">
        <v>1.0097480000000001</v>
      </c>
      <c r="AO52">
        <v>9.8753130000000002</v>
      </c>
      <c r="AP52">
        <v>11.679069</v>
      </c>
      <c r="AQ52">
        <v>0</v>
      </c>
      <c r="AR52">
        <v>8.47607</v>
      </c>
      <c r="AS52">
        <v>9.0369189999999993</v>
      </c>
      <c r="AT52">
        <v>19.194008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89.97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2474.1777779999998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489.447</v>
      </c>
      <c r="L53">
        <v>425.14710000000002</v>
      </c>
      <c r="M53">
        <v>88.292400000000001</v>
      </c>
      <c r="N53">
        <v>113.36456200000001</v>
      </c>
      <c r="O53">
        <v>118.6819</v>
      </c>
      <c r="P53">
        <v>98.609174999999993</v>
      </c>
      <c r="Q53">
        <v>11.404069</v>
      </c>
      <c r="R53">
        <v>34.955153000000003</v>
      </c>
      <c r="S53">
        <v>13.522554</v>
      </c>
      <c r="T53">
        <v>0</v>
      </c>
      <c r="U53">
        <v>332.53604999999999</v>
      </c>
      <c r="V53">
        <v>10.202090999999999</v>
      </c>
      <c r="W53">
        <v>34.262729999999998</v>
      </c>
      <c r="X53">
        <v>141.57074499999999</v>
      </c>
      <c r="Y53">
        <v>0</v>
      </c>
      <c r="Z53">
        <v>6.2580119999999999</v>
      </c>
      <c r="AA53">
        <v>40.449511999999999</v>
      </c>
      <c r="AB53">
        <v>37.917862</v>
      </c>
      <c r="AC53">
        <v>27.891577000000002</v>
      </c>
      <c r="AD53">
        <v>0</v>
      </c>
      <c r="AE53">
        <v>47.444262999999999</v>
      </c>
      <c r="AF53">
        <v>8.5163779999999996</v>
      </c>
      <c r="AG53">
        <v>38.230992999999998</v>
      </c>
      <c r="AH53">
        <v>127.237026</v>
      </c>
      <c r="AI53">
        <v>0</v>
      </c>
      <c r="AJ53">
        <v>0</v>
      </c>
      <c r="AK53">
        <v>49.079729999999998</v>
      </c>
      <c r="AL53">
        <v>80.292340999999993</v>
      </c>
      <c r="AM53">
        <v>10.131898</v>
      </c>
      <c r="AN53">
        <v>1.0097480000000001</v>
      </c>
      <c r="AO53">
        <v>9.8753130000000002</v>
      </c>
      <c r="AP53">
        <v>11.679069</v>
      </c>
      <c r="AQ53">
        <v>0</v>
      </c>
      <c r="AR53">
        <v>8.47607</v>
      </c>
      <c r="AS53">
        <v>9.0369189999999993</v>
      </c>
      <c r="AT53">
        <v>18.007265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89.97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2533.4995049999998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496.16489999999999</v>
      </c>
      <c r="L54">
        <v>425.14710000000002</v>
      </c>
      <c r="M54">
        <v>88.292400000000001</v>
      </c>
      <c r="N54">
        <v>113.36456200000001</v>
      </c>
      <c r="O54">
        <v>118.6819</v>
      </c>
      <c r="P54">
        <v>98.609174999999993</v>
      </c>
      <c r="Q54">
        <v>11.404069</v>
      </c>
      <c r="R54">
        <v>34.955153000000003</v>
      </c>
      <c r="S54">
        <v>13.522554</v>
      </c>
      <c r="T54">
        <v>0</v>
      </c>
      <c r="U54">
        <v>332.53604999999999</v>
      </c>
      <c r="V54">
        <v>10.202090999999999</v>
      </c>
      <c r="W54">
        <v>34.262729999999998</v>
      </c>
      <c r="X54">
        <v>141.57074499999999</v>
      </c>
      <c r="Y54">
        <v>0</v>
      </c>
      <c r="Z54">
        <v>6.2580119999999999</v>
      </c>
      <c r="AA54">
        <v>40.449511999999999</v>
      </c>
      <c r="AB54">
        <v>37.917862</v>
      </c>
      <c r="AC54">
        <v>27.891577000000002</v>
      </c>
      <c r="AD54">
        <v>0</v>
      </c>
      <c r="AE54">
        <v>47.444262999999999</v>
      </c>
      <c r="AF54">
        <v>8.5163779999999996</v>
      </c>
      <c r="AG54">
        <v>38.230992999999998</v>
      </c>
      <c r="AH54">
        <v>127.237026</v>
      </c>
      <c r="AI54">
        <v>0</v>
      </c>
      <c r="AJ54">
        <v>0</v>
      </c>
      <c r="AK54">
        <v>49.079729999999998</v>
      </c>
      <c r="AL54">
        <v>80.292340999999993</v>
      </c>
      <c r="AM54">
        <v>10.131898</v>
      </c>
      <c r="AN54">
        <v>1.0097480000000001</v>
      </c>
      <c r="AO54">
        <v>9.8753130000000002</v>
      </c>
      <c r="AP54">
        <v>11.679069</v>
      </c>
      <c r="AQ54">
        <v>0</v>
      </c>
      <c r="AR54">
        <v>8.47607</v>
      </c>
      <c r="AS54">
        <v>9.0369189999999993</v>
      </c>
      <c r="AT54">
        <v>19.194008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89.97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2541.4041479999996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467.37389999999999</v>
      </c>
      <c r="L55">
        <v>345.18308999999999</v>
      </c>
      <c r="M55">
        <v>88.292400000000001</v>
      </c>
      <c r="N55">
        <v>113.36456200000001</v>
      </c>
      <c r="O55">
        <v>118.6819</v>
      </c>
      <c r="P55">
        <v>98.609174999999993</v>
      </c>
      <c r="Q55">
        <v>11.404069</v>
      </c>
      <c r="R55">
        <v>34.955153000000003</v>
      </c>
      <c r="S55">
        <v>13.522554</v>
      </c>
      <c r="T55">
        <v>0</v>
      </c>
      <c r="U55">
        <v>332.53604999999999</v>
      </c>
      <c r="V55">
        <v>10.202090999999999</v>
      </c>
      <c r="W55">
        <v>34.262729999999998</v>
      </c>
      <c r="X55">
        <v>141.57074499999999</v>
      </c>
      <c r="Y55">
        <v>0</v>
      </c>
      <c r="Z55">
        <v>12.516024</v>
      </c>
      <c r="AA55">
        <v>40.449511999999999</v>
      </c>
      <c r="AB55">
        <v>37.917862</v>
      </c>
      <c r="AC55">
        <v>27.891577000000002</v>
      </c>
      <c r="AD55">
        <v>0</v>
      </c>
      <c r="AE55">
        <v>47.444262999999999</v>
      </c>
      <c r="AF55">
        <v>8.5163779999999996</v>
      </c>
      <c r="AG55">
        <v>38.230992999999998</v>
      </c>
      <c r="AH55">
        <v>127.237026</v>
      </c>
      <c r="AI55">
        <v>0</v>
      </c>
      <c r="AJ55">
        <v>0</v>
      </c>
      <c r="AK55">
        <v>49.079729999999998</v>
      </c>
      <c r="AL55">
        <v>80.292340999999993</v>
      </c>
      <c r="AM55">
        <v>10.131898</v>
      </c>
      <c r="AN55">
        <v>1.0097480000000001</v>
      </c>
      <c r="AO55">
        <v>9.8753130000000002</v>
      </c>
      <c r="AP55">
        <v>11.679069</v>
      </c>
      <c r="AQ55">
        <v>0</v>
      </c>
      <c r="AR55">
        <v>12.714105999999999</v>
      </c>
      <c r="AS55">
        <v>9.0369189999999993</v>
      </c>
      <c r="AT55">
        <v>19.194008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89.97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2443.1451859999993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476.97089999999997</v>
      </c>
      <c r="L56">
        <v>341.91464300000001</v>
      </c>
      <c r="M56">
        <v>88.292400000000001</v>
      </c>
      <c r="N56">
        <v>113.36456200000001</v>
      </c>
      <c r="O56">
        <v>118.6819</v>
      </c>
      <c r="P56">
        <v>98.609174999999993</v>
      </c>
      <c r="Q56">
        <v>11.404069</v>
      </c>
      <c r="R56">
        <v>34.955153000000003</v>
      </c>
      <c r="S56">
        <v>13.522554</v>
      </c>
      <c r="T56">
        <v>0</v>
      </c>
      <c r="U56">
        <v>332.53604999999999</v>
      </c>
      <c r="V56">
        <v>10.202090999999999</v>
      </c>
      <c r="W56">
        <v>34.262729999999998</v>
      </c>
      <c r="X56">
        <v>141.57074499999999</v>
      </c>
      <c r="Y56">
        <v>0</v>
      </c>
      <c r="Z56">
        <v>12.516024</v>
      </c>
      <c r="AA56">
        <v>40.449511999999999</v>
      </c>
      <c r="AB56">
        <v>37.917862</v>
      </c>
      <c r="AC56">
        <v>27.891577000000002</v>
      </c>
      <c r="AD56">
        <v>0</v>
      </c>
      <c r="AE56">
        <v>47.444262999999999</v>
      </c>
      <c r="AF56">
        <v>8.5163779999999996</v>
      </c>
      <c r="AG56">
        <v>38.230992999999998</v>
      </c>
      <c r="AH56">
        <v>127.237026</v>
      </c>
      <c r="AI56">
        <v>0</v>
      </c>
      <c r="AJ56">
        <v>0</v>
      </c>
      <c r="AK56">
        <v>49.079729999999998</v>
      </c>
      <c r="AL56">
        <v>80.292340999999993</v>
      </c>
      <c r="AM56">
        <v>10.131898</v>
      </c>
      <c r="AN56">
        <v>1.0097480000000001</v>
      </c>
      <c r="AO56">
        <v>9.8753130000000002</v>
      </c>
      <c r="AP56">
        <v>11.679069</v>
      </c>
      <c r="AQ56">
        <v>0</v>
      </c>
      <c r="AR56">
        <v>12.714105999999999</v>
      </c>
      <c r="AS56">
        <v>9.0369189999999993</v>
      </c>
      <c r="AT56">
        <v>19.194008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89.97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2449.4737389999991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506.72160000000002</v>
      </c>
      <c r="L57">
        <v>339.88155499999999</v>
      </c>
      <c r="M57">
        <v>88.292400000000001</v>
      </c>
      <c r="N57">
        <v>113.36456200000001</v>
      </c>
      <c r="O57">
        <v>118.6819</v>
      </c>
      <c r="P57">
        <v>98.609174999999993</v>
      </c>
      <c r="Q57">
        <v>11.418198</v>
      </c>
      <c r="R57">
        <v>34.955153000000003</v>
      </c>
      <c r="S57">
        <v>13.539251999999999</v>
      </c>
      <c r="T57">
        <v>0</v>
      </c>
      <c r="U57">
        <v>332.53604999999999</v>
      </c>
      <c r="V57">
        <v>10.202090999999999</v>
      </c>
      <c r="W57">
        <v>34.262729999999998</v>
      </c>
      <c r="X57">
        <v>141.57074499999999</v>
      </c>
      <c r="Y57">
        <v>0</v>
      </c>
      <c r="Z57">
        <v>12.516024</v>
      </c>
      <c r="AA57">
        <v>40.449511999999999</v>
      </c>
      <c r="AB57">
        <v>37.917862</v>
      </c>
      <c r="AC57">
        <v>27.891577000000002</v>
      </c>
      <c r="AD57">
        <v>0</v>
      </c>
      <c r="AE57">
        <v>47.444262999999999</v>
      </c>
      <c r="AF57">
        <v>8.5163779999999996</v>
      </c>
      <c r="AG57">
        <v>38.230992999999998</v>
      </c>
      <c r="AH57">
        <v>127.237026</v>
      </c>
      <c r="AI57">
        <v>0</v>
      </c>
      <c r="AJ57">
        <v>0</v>
      </c>
      <c r="AK57">
        <v>49.079729999999998</v>
      </c>
      <c r="AL57">
        <v>80.292340999999993</v>
      </c>
      <c r="AM57">
        <v>10.131898</v>
      </c>
      <c r="AN57">
        <v>1.0097480000000001</v>
      </c>
      <c r="AO57">
        <v>10.721768000000001</v>
      </c>
      <c r="AP57">
        <v>11.679069</v>
      </c>
      <c r="AQ57">
        <v>0</v>
      </c>
      <c r="AR57">
        <v>8.47607</v>
      </c>
      <c r="AS57">
        <v>10.327908000000001</v>
      </c>
      <c r="AT57">
        <v>19.194008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89.97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2475.1215859999998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543.1902</v>
      </c>
      <c r="L58">
        <v>348.37110000000001</v>
      </c>
      <c r="M58">
        <v>88.292400000000001</v>
      </c>
      <c r="N58">
        <v>113.36456200000001</v>
      </c>
      <c r="O58">
        <v>118.6819</v>
      </c>
      <c r="P58">
        <v>98.609174999999993</v>
      </c>
      <c r="Q58">
        <v>11.418198</v>
      </c>
      <c r="R58">
        <v>34.955153000000003</v>
      </c>
      <c r="S58">
        <v>13.539251999999999</v>
      </c>
      <c r="T58">
        <v>0</v>
      </c>
      <c r="U58">
        <v>332.53604999999999</v>
      </c>
      <c r="V58">
        <v>10.202090999999999</v>
      </c>
      <c r="W58">
        <v>34.262729999999998</v>
      </c>
      <c r="X58">
        <v>141.57074499999999</v>
      </c>
      <c r="Y58">
        <v>0</v>
      </c>
      <c r="Z58">
        <v>12.516024</v>
      </c>
      <c r="AA58">
        <v>40.449511999999999</v>
      </c>
      <c r="AB58">
        <v>37.917862</v>
      </c>
      <c r="AC58">
        <v>27.891577000000002</v>
      </c>
      <c r="AD58">
        <v>0</v>
      </c>
      <c r="AE58">
        <v>47.444262999999999</v>
      </c>
      <c r="AF58">
        <v>8.5163779999999996</v>
      </c>
      <c r="AG58">
        <v>38.230992999999998</v>
      </c>
      <c r="AH58">
        <v>127.237026</v>
      </c>
      <c r="AI58">
        <v>0</v>
      </c>
      <c r="AJ58">
        <v>0</v>
      </c>
      <c r="AK58">
        <v>49.079729999999998</v>
      </c>
      <c r="AL58">
        <v>80.292340999999993</v>
      </c>
      <c r="AM58">
        <v>10.131898</v>
      </c>
      <c r="AN58">
        <v>1.0097480000000001</v>
      </c>
      <c r="AO58">
        <v>10.721768000000001</v>
      </c>
      <c r="AP58">
        <v>11.679069</v>
      </c>
      <c r="AQ58">
        <v>0</v>
      </c>
      <c r="AR58">
        <v>8.47607</v>
      </c>
      <c r="AS58">
        <v>10.327908000000001</v>
      </c>
      <c r="AT58">
        <v>19.194008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89.97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2520.0797309999998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577.10398299999997</v>
      </c>
      <c r="L59">
        <v>405.95310000000001</v>
      </c>
      <c r="M59">
        <v>88.292400000000001</v>
      </c>
      <c r="N59">
        <v>113.36456200000001</v>
      </c>
      <c r="O59">
        <v>118.6819</v>
      </c>
      <c r="P59">
        <v>98.609174999999993</v>
      </c>
      <c r="Q59">
        <v>11.419829999999999</v>
      </c>
      <c r="R59">
        <v>34.955153000000003</v>
      </c>
      <c r="S59">
        <v>13.687810000000001</v>
      </c>
      <c r="T59">
        <v>0</v>
      </c>
      <c r="U59">
        <v>332.53604999999999</v>
      </c>
      <c r="V59">
        <v>13.532249999999999</v>
      </c>
      <c r="W59">
        <v>34.262729999999998</v>
      </c>
      <c r="X59">
        <v>141.57074499999999</v>
      </c>
      <c r="Y59">
        <v>0</v>
      </c>
      <c r="Z59">
        <v>12.516024</v>
      </c>
      <c r="AA59">
        <v>40.449511999999999</v>
      </c>
      <c r="AB59">
        <v>37.917862</v>
      </c>
      <c r="AC59">
        <v>27.891577000000002</v>
      </c>
      <c r="AD59">
        <v>0</v>
      </c>
      <c r="AE59">
        <v>47.444262999999999</v>
      </c>
      <c r="AF59">
        <v>8.5163779999999996</v>
      </c>
      <c r="AG59">
        <v>38.230992999999998</v>
      </c>
      <c r="AH59">
        <v>127.237026</v>
      </c>
      <c r="AI59">
        <v>0</v>
      </c>
      <c r="AJ59">
        <v>0</v>
      </c>
      <c r="AK59">
        <v>49.079729999999998</v>
      </c>
      <c r="AL59">
        <v>80.292340999999993</v>
      </c>
      <c r="AM59">
        <v>10.131898</v>
      </c>
      <c r="AN59">
        <v>1.0281070000000001</v>
      </c>
      <c r="AO59">
        <v>10.721768000000001</v>
      </c>
      <c r="AP59">
        <v>11.679069</v>
      </c>
      <c r="AQ59">
        <v>0</v>
      </c>
      <c r="AR59">
        <v>8.47607</v>
      </c>
      <c r="AS59">
        <v>10.327908000000001</v>
      </c>
      <c r="AT59">
        <v>19.194008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89.97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2615.0742219999988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577.10398299999997</v>
      </c>
      <c r="L60">
        <v>444.34109999999998</v>
      </c>
      <c r="M60">
        <v>88.292400000000001</v>
      </c>
      <c r="N60">
        <v>113.36456200000001</v>
      </c>
      <c r="O60">
        <v>118.6819</v>
      </c>
      <c r="P60">
        <v>98.609174999999993</v>
      </c>
      <c r="Q60">
        <v>11.419829999999999</v>
      </c>
      <c r="R60">
        <v>34.955153000000003</v>
      </c>
      <c r="S60">
        <v>13.687810000000001</v>
      </c>
      <c r="T60">
        <v>0</v>
      </c>
      <c r="U60">
        <v>332.53604999999999</v>
      </c>
      <c r="V60">
        <v>13.541847000000001</v>
      </c>
      <c r="W60">
        <v>34.262729999999998</v>
      </c>
      <c r="X60">
        <v>141.57074499999999</v>
      </c>
      <c r="Y60">
        <v>0</v>
      </c>
      <c r="Z60">
        <v>12.516024</v>
      </c>
      <c r="AA60">
        <v>40.449511999999999</v>
      </c>
      <c r="AB60">
        <v>37.917862</v>
      </c>
      <c r="AC60">
        <v>27.891577000000002</v>
      </c>
      <c r="AD60">
        <v>0</v>
      </c>
      <c r="AE60">
        <v>47.444262999999999</v>
      </c>
      <c r="AF60">
        <v>8.5163779999999996</v>
      </c>
      <c r="AG60">
        <v>38.230992999999998</v>
      </c>
      <c r="AH60">
        <v>127.237026</v>
      </c>
      <c r="AI60">
        <v>0</v>
      </c>
      <c r="AJ60">
        <v>0</v>
      </c>
      <c r="AK60">
        <v>49.079729999999998</v>
      </c>
      <c r="AL60">
        <v>80.292340999999993</v>
      </c>
      <c r="AM60">
        <v>10.131898</v>
      </c>
      <c r="AN60">
        <v>1.0281070000000001</v>
      </c>
      <c r="AO60">
        <v>10.721768000000001</v>
      </c>
      <c r="AP60">
        <v>11.679069</v>
      </c>
      <c r="AQ60">
        <v>0</v>
      </c>
      <c r="AR60">
        <v>8.47607</v>
      </c>
      <c r="AS60">
        <v>10.327908000000001</v>
      </c>
      <c r="AT60">
        <v>19.194008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89.97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2653.471818999999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574.01374899999996</v>
      </c>
      <c r="L61">
        <v>535.51260000000002</v>
      </c>
      <c r="M61">
        <v>88.292400000000001</v>
      </c>
      <c r="N61">
        <v>113.36456200000001</v>
      </c>
      <c r="O61">
        <v>118.6819</v>
      </c>
      <c r="P61">
        <v>98.609174999999993</v>
      </c>
      <c r="Q61">
        <v>11.419829999999999</v>
      </c>
      <c r="R61">
        <v>34.955153000000003</v>
      </c>
      <c r="S61">
        <v>13.687810000000001</v>
      </c>
      <c r="T61">
        <v>0</v>
      </c>
      <c r="U61">
        <v>332.53604999999999</v>
      </c>
      <c r="V61">
        <v>13.541847000000001</v>
      </c>
      <c r="W61">
        <v>34.262729999999998</v>
      </c>
      <c r="X61">
        <v>141.57074499999999</v>
      </c>
      <c r="Y61">
        <v>0</v>
      </c>
      <c r="Z61">
        <v>12.516024</v>
      </c>
      <c r="AA61">
        <v>40.449511999999999</v>
      </c>
      <c r="AB61">
        <v>37.917862</v>
      </c>
      <c r="AC61">
        <v>27.891577000000002</v>
      </c>
      <c r="AD61">
        <v>0</v>
      </c>
      <c r="AE61">
        <v>47.444262999999999</v>
      </c>
      <c r="AF61">
        <v>8.5163779999999996</v>
      </c>
      <c r="AG61">
        <v>38.230992999999998</v>
      </c>
      <c r="AH61">
        <v>134.68948</v>
      </c>
      <c r="AI61">
        <v>0</v>
      </c>
      <c r="AJ61">
        <v>0</v>
      </c>
      <c r="AK61">
        <v>49.079729999999998</v>
      </c>
      <c r="AL61">
        <v>80.292340999999993</v>
      </c>
      <c r="AM61">
        <v>10.131898</v>
      </c>
      <c r="AN61">
        <v>1.0281070000000001</v>
      </c>
      <c r="AO61">
        <v>11.286072000000001</v>
      </c>
      <c r="AP61">
        <v>11.679069</v>
      </c>
      <c r="AQ61">
        <v>0</v>
      </c>
      <c r="AR61">
        <v>8.47607</v>
      </c>
      <c r="AS61">
        <v>10.327908000000001</v>
      </c>
      <c r="AT61">
        <v>19.194008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89.97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2749.5698429999993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574.01374899999996</v>
      </c>
      <c r="L62">
        <v>549.90809999999999</v>
      </c>
      <c r="M62">
        <v>88.292400000000001</v>
      </c>
      <c r="N62">
        <v>113.36456200000001</v>
      </c>
      <c r="O62">
        <v>118.6819</v>
      </c>
      <c r="P62">
        <v>98.609174999999993</v>
      </c>
      <c r="Q62">
        <v>11.419829999999999</v>
      </c>
      <c r="R62">
        <v>34.955153000000003</v>
      </c>
      <c r="S62">
        <v>13.687810000000001</v>
      </c>
      <c r="T62">
        <v>0</v>
      </c>
      <c r="U62">
        <v>332.53604999999999</v>
      </c>
      <c r="V62">
        <v>13.541847000000001</v>
      </c>
      <c r="W62">
        <v>34.262729999999998</v>
      </c>
      <c r="X62">
        <v>141.57074499999999</v>
      </c>
      <c r="Y62">
        <v>0</v>
      </c>
      <c r="Z62">
        <v>12.516024</v>
      </c>
      <c r="AA62">
        <v>40.449511999999999</v>
      </c>
      <c r="AB62">
        <v>37.917862</v>
      </c>
      <c r="AC62">
        <v>27.891577000000002</v>
      </c>
      <c r="AD62">
        <v>0</v>
      </c>
      <c r="AE62">
        <v>47.444262999999999</v>
      </c>
      <c r="AF62">
        <v>8.5163779999999996</v>
      </c>
      <c r="AG62">
        <v>38.230992999999998</v>
      </c>
      <c r="AH62">
        <v>134.68948</v>
      </c>
      <c r="AI62">
        <v>0</v>
      </c>
      <c r="AJ62">
        <v>0</v>
      </c>
      <c r="AK62">
        <v>49.079729999999998</v>
      </c>
      <c r="AL62">
        <v>80.292340999999993</v>
      </c>
      <c r="AM62">
        <v>5.0659489999999998</v>
      </c>
      <c r="AN62">
        <v>1.0281070000000001</v>
      </c>
      <c r="AO62">
        <v>11.286072000000001</v>
      </c>
      <c r="AP62">
        <v>11.679069</v>
      </c>
      <c r="AQ62">
        <v>0</v>
      </c>
      <c r="AR62">
        <v>8.47607</v>
      </c>
      <c r="AS62">
        <v>10.327908000000001</v>
      </c>
      <c r="AT62">
        <v>19.194008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89.97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2758.8993939999991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574.01374899999996</v>
      </c>
      <c r="L63">
        <v>577.25475200000005</v>
      </c>
      <c r="M63">
        <v>88.292400000000001</v>
      </c>
      <c r="N63">
        <v>113.36456200000001</v>
      </c>
      <c r="O63">
        <v>118.6819</v>
      </c>
      <c r="P63">
        <v>98.609174999999993</v>
      </c>
      <c r="Q63">
        <v>11.419829999999999</v>
      </c>
      <c r="R63">
        <v>34.955153000000003</v>
      </c>
      <c r="S63">
        <v>13.687810000000001</v>
      </c>
      <c r="T63">
        <v>0</v>
      </c>
      <c r="U63">
        <v>332.53604999999999</v>
      </c>
      <c r="V63">
        <v>13.541847000000001</v>
      </c>
      <c r="W63">
        <v>34.262729999999998</v>
      </c>
      <c r="X63">
        <v>141.57074499999999</v>
      </c>
      <c r="Y63">
        <v>0</v>
      </c>
      <c r="Z63">
        <v>6.2580119999999999</v>
      </c>
      <c r="AA63">
        <v>40.449511999999999</v>
      </c>
      <c r="AB63">
        <v>37.917862</v>
      </c>
      <c r="AC63">
        <v>27.891577000000002</v>
      </c>
      <c r="AD63">
        <v>0</v>
      </c>
      <c r="AE63">
        <v>47.444262999999999</v>
      </c>
      <c r="AF63">
        <v>8.5163779999999996</v>
      </c>
      <c r="AG63">
        <v>38.230992999999998</v>
      </c>
      <c r="AH63">
        <v>134.68948</v>
      </c>
      <c r="AI63">
        <v>0</v>
      </c>
      <c r="AJ63">
        <v>0</v>
      </c>
      <c r="AK63">
        <v>49.079729999999998</v>
      </c>
      <c r="AL63">
        <v>80.292340999999993</v>
      </c>
      <c r="AM63">
        <v>0</v>
      </c>
      <c r="AN63">
        <v>1.0281070000000001</v>
      </c>
      <c r="AO63">
        <v>11.286072000000001</v>
      </c>
      <c r="AP63">
        <v>11.679069</v>
      </c>
      <c r="AQ63">
        <v>0</v>
      </c>
      <c r="AR63">
        <v>8.47607</v>
      </c>
      <c r="AS63">
        <v>10.327908000000001</v>
      </c>
      <c r="AT63">
        <v>19.194008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89.97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2774.9220849999992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574.01374899999996</v>
      </c>
      <c r="L64">
        <v>577.25475200000005</v>
      </c>
      <c r="M64">
        <v>88.292400000000001</v>
      </c>
      <c r="N64">
        <v>113.36456200000001</v>
      </c>
      <c r="O64">
        <v>118.6819</v>
      </c>
      <c r="P64">
        <v>98.609174999999993</v>
      </c>
      <c r="Q64">
        <v>11.419829999999999</v>
      </c>
      <c r="R64">
        <v>34.955153000000003</v>
      </c>
      <c r="S64">
        <v>13.687810000000001</v>
      </c>
      <c r="T64">
        <v>0</v>
      </c>
      <c r="U64">
        <v>332.53604999999999</v>
      </c>
      <c r="V64">
        <v>13.541847000000001</v>
      </c>
      <c r="W64">
        <v>34.262729999999998</v>
      </c>
      <c r="X64">
        <v>141.57074499999999</v>
      </c>
      <c r="Y64">
        <v>0</v>
      </c>
      <c r="Z64">
        <v>6.2580119999999999</v>
      </c>
      <c r="AA64">
        <v>40.449511999999999</v>
      </c>
      <c r="AB64">
        <v>37.917862</v>
      </c>
      <c r="AC64">
        <v>27.891577000000002</v>
      </c>
      <c r="AD64">
        <v>0</v>
      </c>
      <c r="AE64">
        <v>47.444262999999999</v>
      </c>
      <c r="AF64">
        <v>8.5163779999999996</v>
      </c>
      <c r="AG64">
        <v>38.230992999999998</v>
      </c>
      <c r="AH64">
        <v>134.68948</v>
      </c>
      <c r="AI64">
        <v>0</v>
      </c>
      <c r="AJ64">
        <v>0</v>
      </c>
      <c r="AK64">
        <v>49.079729999999998</v>
      </c>
      <c r="AL64">
        <v>80.292340999999993</v>
      </c>
      <c r="AM64">
        <v>0</v>
      </c>
      <c r="AN64">
        <v>1.0281070000000001</v>
      </c>
      <c r="AO64">
        <v>11.286072000000001</v>
      </c>
      <c r="AP64">
        <v>11.679069</v>
      </c>
      <c r="AQ64">
        <v>0</v>
      </c>
      <c r="AR64">
        <v>46.618386999999998</v>
      </c>
      <c r="AS64">
        <v>10.327908000000001</v>
      </c>
      <c r="AT64">
        <v>19.194008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89.97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2813.0644019999991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586.70098299999995</v>
      </c>
      <c r="L65">
        <v>583.42082400000004</v>
      </c>
      <c r="M65">
        <v>88.292400000000001</v>
      </c>
      <c r="N65">
        <v>113.36456200000001</v>
      </c>
      <c r="O65">
        <v>118.6819</v>
      </c>
      <c r="P65">
        <v>98.609174999999993</v>
      </c>
      <c r="Q65">
        <v>12.744432</v>
      </c>
      <c r="R65">
        <v>34.955153000000003</v>
      </c>
      <c r="S65">
        <v>17.025558</v>
      </c>
      <c r="T65">
        <v>0</v>
      </c>
      <c r="U65">
        <v>332.53604999999999</v>
      </c>
      <c r="V65">
        <v>13.541847000000001</v>
      </c>
      <c r="W65">
        <v>34.262729999999998</v>
      </c>
      <c r="X65">
        <v>141.57074499999999</v>
      </c>
      <c r="Y65">
        <v>0</v>
      </c>
      <c r="Z65">
        <v>6.2580119999999999</v>
      </c>
      <c r="AA65">
        <v>40.449511999999999</v>
      </c>
      <c r="AB65">
        <v>37.917862</v>
      </c>
      <c r="AC65">
        <v>27.891577000000002</v>
      </c>
      <c r="AD65">
        <v>0</v>
      </c>
      <c r="AE65">
        <v>47.444262999999999</v>
      </c>
      <c r="AF65">
        <v>8.5163779999999996</v>
      </c>
      <c r="AG65">
        <v>38.230992999999998</v>
      </c>
      <c r="AH65">
        <v>134.68948</v>
      </c>
      <c r="AI65">
        <v>0</v>
      </c>
      <c r="AJ65">
        <v>0</v>
      </c>
      <c r="AK65">
        <v>49.079729999999998</v>
      </c>
      <c r="AL65">
        <v>80.292340999999993</v>
      </c>
      <c r="AM65">
        <v>0</v>
      </c>
      <c r="AN65">
        <v>0</v>
      </c>
      <c r="AO65">
        <v>11.286072000000001</v>
      </c>
      <c r="AP65">
        <v>11.679069</v>
      </c>
      <c r="AQ65">
        <v>0</v>
      </c>
      <c r="AR65">
        <v>10.595088000000001</v>
      </c>
      <c r="AS65">
        <v>9.6824130000000004</v>
      </c>
      <c r="AT65">
        <v>19.194008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89.97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2798.8831569999984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601.09648300000003</v>
      </c>
      <c r="L66">
        <v>583.42082400000004</v>
      </c>
      <c r="M66">
        <v>88.292400000000001</v>
      </c>
      <c r="N66">
        <v>113.36456200000001</v>
      </c>
      <c r="O66">
        <v>118.6819</v>
      </c>
      <c r="P66">
        <v>98.609174999999993</v>
      </c>
      <c r="Q66">
        <v>15.271226</v>
      </c>
      <c r="R66">
        <v>34.955153000000003</v>
      </c>
      <c r="S66">
        <v>20.813013999999999</v>
      </c>
      <c r="T66">
        <v>0</v>
      </c>
      <c r="U66">
        <v>332.53604999999999</v>
      </c>
      <c r="V66">
        <v>13.541847000000001</v>
      </c>
      <c r="W66">
        <v>34.262729999999998</v>
      </c>
      <c r="X66">
        <v>141.57074499999999</v>
      </c>
      <c r="Y66">
        <v>0</v>
      </c>
      <c r="Z66">
        <v>6.2580119999999999</v>
      </c>
      <c r="AA66">
        <v>40.449511999999999</v>
      </c>
      <c r="AB66">
        <v>37.917862</v>
      </c>
      <c r="AC66">
        <v>27.891577000000002</v>
      </c>
      <c r="AD66">
        <v>0</v>
      </c>
      <c r="AE66">
        <v>47.444262999999999</v>
      </c>
      <c r="AF66">
        <v>8.5163779999999996</v>
      </c>
      <c r="AG66">
        <v>38.230992999999998</v>
      </c>
      <c r="AH66">
        <v>134.68948</v>
      </c>
      <c r="AI66">
        <v>0</v>
      </c>
      <c r="AJ66">
        <v>0</v>
      </c>
      <c r="AK66">
        <v>49.079729999999998</v>
      </c>
      <c r="AL66">
        <v>80.292340999999993</v>
      </c>
      <c r="AM66">
        <v>0</v>
      </c>
      <c r="AN66">
        <v>0</v>
      </c>
      <c r="AO66">
        <v>11.286072000000001</v>
      </c>
      <c r="AP66">
        <v>11.679069</v>
      </c>
      <c r="AQ66">
        <v>0</v>
      </c>
      <c r="AR66">
        <v>10.595088000000001</v>
      </c>
      <c r="AS66">
        <v>9.6824130000000004</v>
      </c>
      <c r="AT66">
        <v>19.194008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89.97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2819.5929069999988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610.69348300000001</v>
      </c>
      <c r="L67">
        <v>583.42082400000004</v>
      </c>
      <c r="M67">
        <v>88.292400000000001</v>
      </c>
      <c r="N67">
        <v>113.36456200000001</v>
      </c>
      <c r="O67">
        <v>118.6819</v>
      </c>
      <c r="P67">
        <v>98.609174999999993</v>
      </c>
      <c r="Q67">
        <v>15.271226</v>
      </c>
      <c r="R67">
        <v>40.681778999999999</v>
      </c>
      <c r="S67">
        <v>20.813013999999999</v>
      </c>
      <c r="T67">
        <v>0</v>
      </c>
      <c r="U67">
        <v>332.53604999999999</v>
      </c>
      <c r="V67">
        <v>13.675725</v>
      </c>
      <c r="W67">
        <v>34.262729999999998</v>
      </c>
      <c r="X67">
        <v>141.57074499999999</v>
      </c>
      <c r="Y67">
        <v>0</v>
      </c>
      <c r="Z67">
        <v>6.2580119999999999</v>
      </c>
      <c r="AA67">
        <v>40.449511999999999</v>
      </c>
      <c r="AB67">
        <v>37.917862</v>
      </c>
      <c r="AC67">
        <v>27.891577000000002</v>
      </c>
      <c r="AD67">
        <v>0</v>
      </c>
      <c r="AE67">
        <v>47.444262999999999</v>
      </c>
      <c r="AF67">
        <v>8.5163779999999996</v>
      </c>
      <c r="AG67">
        <v>38.230992999999998</v>
      </c>
      <c r="AH67">
        <v>127.237026</v>
      </c>
      <c r="AI67">
        <v>0</v>
      </c>
      <c r="AJ67">
        <v>0</v>
      </c>
      <c r="AK67">
        <v>49.079729999999998</v>
      </c>
      <c r="AL67">
        <v>80.292340999999993</v>
      </c>
      <c r="AM67">
        <v>0</v>
      </c>
      <c r="AN67">
        <v>0</v>
      </c>
      <c r="AO67">
        <v>11.286072000000001</v>
      </c>
      <c r="AP67">
        <v>11.679069</v>
      </c>
      <c r="AQ67">
        <v>0</v>
      </c>
      <c r="AR67">
        <v>14.833123000000001</v>
      </c>
      <c r="AS67">
        <v>10.327908000000001</v>
      </c>
      <c r="AT67">
        <v>19.194008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89.97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2832.4814869999987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610.69348300000001</v>
      </c>
      <c r="L68">
        <v>583.42082400000004</v>
      </c>
      <c r="M68">
        <v>88.292400000000001</v>
      </c>
      <c r="N68">
        <v>113.36456200000001</v>
      </c>
      <c r="O68">
        <v>118.6819</v>
      </c>
      <c r="P68">
        <v>98.609174999999993</v>
      </c>
      <c r="Q68">
        <v>15.271226</v>
      </c>
      <c r="R68">
        <v>40.681778999999999</v>
      </c>
      <c r="S68">
        <v>20.813013999999999</v>
      </c>
      <c r="T68">
        <v>0</v>
      </c>
      <c r="U68">
        <v>332.53604999999999</v>
      </c>
      <c r="V68">
        <v>13.675725</v>
      </c>
      <c r="W68">
        <v>34.262729999999998</v>
      </c>
      <c r="X68">
        <v>141.57074499999999</v>
      </c>
      <c r="Y68">
        <v>0</v>
      </c>
      <c r="Z68">
        <v>6.2580119999999999</v>
      </c>
      <c r="AA68">
        <v>40.449511999999999</v>
      </c>
      <c r="AB68">
        <v>37.917862</v>
      </c>
      <c r="AC68">
        <v>27.891577000000002</v>
      </c>
      <c r="AD68">
        <v>0</v>
      </c>
      <c r="AE68">
        <v>47.444262999999999</v>
      </c>
      <c r="AF68">
        <v>8.5163779999999996</v>
      </c>
      <c r="AG68">
        <v>38.230992999999998</v>
      </c>
      <c r="AH68">
        <v>127.237026</v>
      </c>
      <c r="AI68">
        <v>0</v>
      </c>
      <c r="AJ68">
        <v>0</v>
      </c>
      <c r="AK68">
        <v>49.079729999999998</v>
      </c>
      <c r="AL68">
        <v>80.292340999999993</v>
      </c>
      <c r="AM68">
        <v>0</v>
      </c>
      <c r="AN68">
        <v>0</v>
      </c>
      <c r="AO68">
        <v>11.286072000000001</v>
      </c>
      <c r="AP68">
        <v>11.679069</v>
      </c>
      <c r="AQ68">
        <v>0</v>
      </c>
      <c r="AR68">
        <v>14.833123000000001</v>
      </c>
      <c r="AS68">
        <v>10.327908000000001</v>
      </c>
      <c r="AT68">
        <v>19.194008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89.97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2832.4814869999987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586.70098299999995</v>
      </c>
      <c r="L69">
        <v>583.42082400000004</v>
      </c>
      <c r="M69">
        <v>88.292400000000001</v>
      </c>
      <c r="N69">
        <v>113.36456200000001</v>
      </c>
      <c r="O69">
        <v>118.6819</v>
      </c>
      <c r="P69">
        <v>98.609174999999993</v>
      </c>
      <c r="Q69">
        <v>15.271226</v>
      </c>
      <c r="R69">
        <v>40.681778999999999</v>
      </c>
      <c r="S69">
        <v>20.813013999999999</v>
      </c>
      <c r="T69">
        <v>0</v>
      </c>
      <c r="U69">
        <v>332.53604999999999</v>
      </c>
      <c r="V69">
        <v>13.675725</v>
      </c>
      <c r="W69">
        <v>34.262729999999998</v>
      </c>
      <c r="X69">
        <v>141.57074499999999</v>
      </c>
      <c r="Y69">
        <v>0</v>
      </c>
      <c r="Z69">
        <v>6.2580119999999999</v>
      </c>
      <c r="AA69">
        <v>40.449511999999999</v>
      </c>
      <c r="AB69">
        <v>37.917862</v>
      </c>
      <c r="AC69">
        <v>27.891577000000002</v>
      </c>
      <c r="AD69">
        <v>0</v>
      </c>
      <c r="AE69">
        <v>47.444262999999999</v>
      </c>
      <c r="AF69">
        <v>8.5163779999999996</v>
      </c>
      <c r="AG69">
        <v>38.230992999999998</v>
      </c>
      <c r="AH69">
        <v>127.237026</v>
      </c>
      <c r="AI69">
        <v>0</v>
      </c>
      <c r="AJ69">
        <v>0</v>
      </c>
      <c r="AK69">
        <v>49.079729999999998</v>
      </c>
      <c r="AL69">
        <v>80.292340999999993</v>
      </c>
      <c r="AM69">
        <v>0</v>
      </c>
      <c r="AN69">
        <v>0</v>
      </c>
      <c r="AO69">
        <v>11.286072000000001</v>
      </c>
      <c r="AP69">
        <v>11.679069</v>
      </c>
      <c r="AQ69">
        <v>0</v>
      </c>
      <c r="AR69">
        <v>14.833123000000001</v>
      </c>
      <c r="AS69">
        <v>11.618895999999999</v>
      </c>
      <c r="AT69">
        <v>19.194008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89.97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2809.7799749999986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586.70098299999995</v>
      </c>
      <c r="L70">
        <v>583.42082400000004</v>
      </c>
      <c r="M70">
        <v>88.292400000000001</v>
      </c>
      <c r="N70">
        <v>113.36456200000001</v>
      </c>
      <c r="O70">
        <v>118.6819</v>
      </c>
      <c r="P70">
        <v>98.609174999999993</v>
      </c>
      <c r="Q70">
        <v>15.271226</v>
      </c>
      <c r="R70">
        <v>40.681778999999999</v>
      </c>
      <c r="S70">
        <v>20.813013999999999</v>
      </c>
      <c r="T70">
        <v>0</v>
      </c>
      <c r="U70">
        <v>332.53604999999999</v>
      </c>
      <c r="V70">
        <v>13.675725</v>
      </c>
      <c r="W70">
        <v>34.262729999999998</v>
      </c>
      <c r="X70">
        <v>141.57074499999999</v>
      </c>
      <c r="Y70">
        <v>0</v>
      </c>
      <c r="Z70">
        <v>6.2580119999999999</v>
      </c>
      <c r="AA70">
        <v>40.449511999999999</v>
      </c>
      <c r="AB70">
        <v>37.917862</v>
      </c>
      <c r="AC70">
        <v>27.891577000000002</v>
      </c>
      <c r="AD70">
        <v>0</v>
      </c>
      <c r="AE70">
        <v>47.444262999999999</v>
      </c>
      <c r="AF70">
        <v>8.5163779999999996</v>
      </c>
      <c r="AG70">
        <v>38.230992999999998</v>
      </c>
      <c r="AH70">
        <v>127.237026</v>
      </c>
      <c r="AI70">
        <v>0</v>
      </c>
      <c r="AJ70">
        <v>0</v>
      </c>
      <c r="AK70">
        <v>49.079729999999998</v>
      </c>
      <c r="AL70">
        <v>80.292340999999993</v>
      </c>
      <c r="AM70">
        <v>0</v>
      </c>
      <c r="AN70">
        <v>0</v>
      </c>
      <c r="AO70">
        <v>11.286072000000001</v>
      </c>
      <c r="AP70">
        <v>11.679069</v>
      </c>
      <c r="AQ70">
        <v>0</v>
      </c>
      <c r="AR70">
        <v>14.833123000000001</v>
      </c>
      <c r="AS70">
        <v>11.618895999999999</v>
      </c>
      <c r="AT70">
        <v>19.194008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89.97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2809.7799749999986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629.88748299999997</v>
      </c>
      <c r="L71">
        <v>583.42082400000004</v>
      </c>
      <c r="M71">
        <v>88.292400000000001</v>
      </c>
      <c r="N71">
        <v>113.36456200000001</v>
      </c>
      <c r="O71">
        <v>118.6819</v>
      </c>
      <c r="P71">
        <v>98.609174999999993</v>
      </c>
      <c r="Q71">
        <v>15.271226</v>
      </c>
      <c r="R71">
        <v>40.681778999999999</v>
      </c>
      <c r="S71">
        <v>20.813013999999999</v>
      </c>
      <c r="T71">
        <v>0</v>
      </c>
      <c r="U71">
        <v>332.53604999999999</v>
      </c>
      <c r="V71">
        <v>13.675725</v>
      </c>
      <c r="W71">
        <v>34.262729999999998</v>
      </c>
      <c r="X71">
        <v>141.57074499999999</v>
      </c>
      <c r="Y71">
        <v>0</v>
      </c>
      <c r="Z71">
        <v>0</v>
      </c>
      <c r="AA71">
        <v>40.449511999999999</v>
      </c>
      <c r="AB71">
        <v>37.917862</v>
      </c>
      <c r="AC71">
        <v>27.891577000000002</v>
      </c>
      <c r="AD71">
        <v>0</v>
      </c>
      <c r="AE71">
        <v>47.444262999999999</v>
      </c>
      <c r="AF71">
        <v>8.5163779999999996</v>
      </c>
      <c r="AG71">
        <v>38.230992999999998</v>
      </c>
      <c r="AH71">
        <v>127.237026</v>
      </c>
      <c r="AI71">
        <v>0</v>
      </c>
      <c r="AJ71">
        <v>0</v>
      </c>
      <c r="AK71">
        <v>49.079729999999998</v>
      </c>
      <c r="AL71">
        <v>80.292340999999993</v>
      </c>
      <c r="AM71">
        <v>0</v>
      </c>
      <c r="AN71">
        <v>0</v>
      </c>
      <c r="AO71">
        <v>11.286072000000001</v>
      </c>
      <c r="AP71">
        <v>11.679069</v>
      </c>
      <c r="AQ71">
        <v>14.510664</v>
      </c>
      <c r="AR71">
        <v>11.654597000000001</v>
      </c>
      <c r="AS71">
        <v>12.909884</v>
      </c>
      <c r="AT71">
        <v>19.194008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89.97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2859.331588999999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658.71034499999996</v>
      </c>
      <c r="L72">
        <v>583.42082400000004</v>
      </c>
      <c r="M72">
        <v>88.292400000000001</v>
      </c>
      <c r="N72">
        <v>113.36456200000001</v>
      </c>
      <c r="O72">
        <v>118.6819</v>
      </c>
      <c r="P72">
        <v>98.609174999999993</v>
      </c>
      <c r="Q72">
        <v>15.271226</v>
      </c>
      <c r="R72">
        <v>40.681778999999999</v>
      </c>
      <c r="S72">
        <v>20.813013999999999</v>
      </c>
      <c r="T72">
        <v>0</v>
      </c>
      <c r="U72">
        <v>332.53604999999999</v>
      </c>
      <c r="V72">
        <v>13.675725</v>
      </c>
      <c r="W72">
        <v>34.262729999999998</v>
      </c>
      <c r="X72">
        <v>141.57074499999999</v>
      </c>
      <c r="Y72">
        <v>0</v>
      </c>
      <c r="Z72">
        <v>0</v>
      </c>
      <c r="AA72">
        <v>40.449511999999999</v>
      </c>
      <c r="AB72">
        <v>37.917862</v>
      </c>
      <c r="AC72">
        <v>27.891577000000002</v>
      </c>
      <c r="AD72">
        <v>0</v>
      </c>
      <c r="AE72">
        <v>47.444262999999999</v>
      </c>
      <c r="AF72">
        <v>8.5163779999999996</v>
      </c>
      <c r="AG72">
        <v>38.230992999999998</v>
      </c>
      <c r="AH72">
        <v>127.237026</v>
      </c>
      <c r="AI72">
        <v>0</v>
      </c>
      <c r="AJ72">
        <v>0</v>
      </c>
      <c r="AK72">
        <v>49.079729999999998</v>
      </c>
      <c r="AL72">
        <v>80.292340999999993</v>
      </c>
      <c r="AM72">
        <v>0</v>
      </c>
      <c r="AN72">
        <v>0</v>
      </c>
      <c r="AO72">
        <v>11.286072000000001</v>
      </c>
      <c r="AP72">
        <v>11.679069</v>
      </c>
      <c r="AQ72">
        <v>29.867782999999999</v>
      </c>
      <c r="AR72">
        <v>11.654597000000001</v>
      </c>
      <c r="AS72">
        <v>12.909884</v>
      </c>
      <c r="AT72">
        <v>19.194008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89.97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2903.5115699999992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658.71034499999996</v>
      </c>
      <c r="L73">
        <v>583.42082400000004</v>
      </c>
      <c r="M73">
        <v>88.292400000000001</v>
      </c>
      <c r="N73">
        <v>113.36456200000001</v>
      </c>
      <c r="O73">
        <v>118.6819</v>
      </c>
      <c r="P73">
        <v>98.609174999999993</v>
      </c>
      <c r="Q73">
        <v>15.271226</v>
      </c>
      <c r="R73">
        <v>40.681778999999999</v>
      </c>
      <c r="S73">
        <v>20.813013999999999</v>
      </c>
      <c r="T73">
        <v>0</v>
      </c>
      <c r="U73">
        <v>332.53604999999999</v>
      </c>
      <c r="V73">
        <v>13.675725</v>
      </c>
      <c r="W73">
        <v>34.262729999999998</v>
      </c>
      <c r="X73">
        <v>141.57074499999999</v>
      </c>
      <c r="Y73">
        <v>0</v>
      </c>
      <c r="Z73">
        <v>0</v>
      </c>
      <c r="AA73">
        <v>40.449511999999999</v>
      </c>
      <c r="AB73">
        <v>37.917862</v>
      </c>
      <c r="AC73">
        <v>27.891577000000002</v>
      </c>
      <c r="AD73">
        <v>0</v>
      </c>
      <c r="AE73">
        <v>47.444262999999999</v>
      </c>
      <c r="AF73">
        <v>8.5163779999999996</v>
      </c>
      <c r="AG73">
        <v>38.230992999999998</v>
      </c>
      <c r="AH73">
        <v>127.237026</v>
      </c>
      <c r="AI73">
        <v>0</v>
      </c>
      <c r="AJ73">
        <v>0</v>
      </c>
      <c r="AK73">
        <v>49.079729999999998</v>
      </c>
      <c r="AL73">
        <v>80.292340999999993</v>
      </c>
      <c r="AM73">
        <v>0</v>
      </c>
      <c r="AN73">
        <v>0</v>
      </c>
      <c r="AO73">
        <v>11.286072000000001</v>
      </c>
      <c r="AP73">
        <v>11.679069</v>
      </c>
      <c r="AQ73">
        <v>29.867782999999999</v>
      </c>
      <c r="AR73">
        <v>8.47607</v>
      </c>
      <c r="AS73">
        <v>12.909884</v>
      </c>
      <c r="AT73">
        <v>19.194008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89.97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2900.3330429999992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658.71034499999996</v>
      </c>
      <c r="L74">
        <v>583.42082400000004</v>
      </c>
      <c r="M74">
        <v>88.292400000000001</v>
      </c>
      <c r="N74">
        <v>113.36456200000001</v>
      </c>
      <c r="O74">
        <v>118.6819</v>
      </c>
      <c r="P74">
        <v>98.609174999999993</v>
      </c>
      <c r="Q74">
        <v>15.271226</v>
      </c>
      <c r="R74">
        <v>40.681778999999999</v>
      </c>
      <c r="S74">
        <v>20.813013999999999</v>
      </c>
      <c r="T74">
        <v>0</v>
      </c>
      <c r="U74">
        <v>332.53604999999999</v>
      </c>
      <c r="V74">
        <v>13.675725</v>
      </c>
      <c r="W74">
        <v>34.262729999999998</v>
      </c>
      <c r="X74">
        <v>141.57074499999999</v>
      </c>
      <c r="Y74">
        <v>0</v>
      </c>
      <c r="Z74">
        <v>0</v>
      </c>
      <c r="AA74">
        <v>40.449511999999999</v>
      </c>
      <c r="AB74">
        <v>37.917862</v>
      </c>
      <c r="AC74">
        <v>27.891577000000002</v>
      </c>
      <c r="AD74">
        <v>0</v>
      </c>
      <c r="AE74">
        <v>47.444262999999999</v>
      </c>
      <c r="AF74">
        <v>8.5163779999999996</v>
      </c>
      <c r="AG74">
        <v>38.230992999999998</v>
      </c>
      <c r="AH74">
        <v>127.237026</v>
      </c>
      <c r="AI74">
        <v>0</v>
      </c>
      <c r="AJ74">
        <v>0</v>
      </c>
      <c r="AK74">
        <v>49.079729999999998</v>
      </c>
      <c r="AL74">
        <v>80.292340999999993</v>
      </c>
      <c r="AM74">
        <v>0</v>
      </c>
      <c r="AN74">
        <v>0</v>
      </c>
      <c r="AO74">
        <v>11.286072000000001</v>
      </c>
      <c r="AP74">
        <v>11.679069</v>
      </c>
      <c r="AQ74">
        <v>43.531992000000002</v>
      </c>
      <c r="AR74">
        <v>8.47607</v>
      </c>
      <c r="AS74">
        <v>12.909884</v>
      </c>
      <c r="AT74">
        <v>19.194008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89.97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2913.9972519999992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658.71034499999996</v>
      </c>
      <c r="L75">
        <v>626.82815100000005</v>
      </c>
      <c r="M75">
        <v>88.292400000000001</v>
      </c>
      <c r="N75">
        <v>113.36456200000001</v>
      </c>
      <c r="O75">
        <v>118.6819</v>
      </c>
      <c r="P75">
        <v>98.609174999999993</v>
      </c>
      <c r="Q75">
        <v>19.179604000000001</v>
      </c>
      <c r="R75">
        <v>40.681778999999999</v>
      </c>
      <c r="S75">
        <v>25.326578999999999</v>
      </c>
      <c r="T75">
        <v>0</v>
      </c>
      <c r="U75">
        <v>332.53604999999999</v>
      </c>
      <c r="V75">
        <v>13.675725</v>
      </c>
      <c r="W75">
        <v>34.262729999999998</v>
      </c>
      <c r="X75">
        <v>141.57074499999999</v>
      </c>
      <c r="Y75">
        <v>0</v>
      </c>
      <c r="Z75">
        <v>0</v>
      </c>
      <c r="AA75">
        <v>40.449511999999999</v>
      </c>
      <c r="AB75">
        <v>37.917862</v>
      </c>
      <c r="AC75">
        <v>27.891577000000002</v>
      </c>
      <c r="AD75">
        <v>0</v>
      </c>
      <c r="AE75">
        <v>47.444262999999999</v>
      </c>
      <c r="AF75">
        <v>8.5163779999999996</v>
      </c>
      <c r="AG75">
        <v>38.230992999999998</v>
      </c>
      <c r="AH75">
        <v>127.237026</v>
      </c>
      <c r="AI75">
        <v>0</v>
      </c>
      <c r="AJ75">
        <v>0</v>
      </c>
      <c r="AK75">
        <v>49.079729999999998</v>
      </c>
      <c r="AL75">
        <v>80.292340999999993</v>
      </c>
      <c r="AM75">
        <v>0</v>
      </c>
      <c r="AN75">
        <v>0</v>
      </c>
      <c r="AO75">
        <v>11.286072000000001</v>
      </c>
      <c r="AP75">
        <v>11.679069</v>
      </c>
      <c r="AQ75">
        <v>43.531992000000002</v>
      </c>
      <c r="AR75">
        <v>12.714105999999999</v>
      </c>
      <c r="AS75">
        <v>9.6824130000000004</v>
      </c>
      <c r="AT75">
        <v>19.194008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89.97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2966.837086999999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658.71034499999996</v>
      </c>
      <c r="L76">
        <v>626.82815100000005</v>
      </c>
      <c r="M76">
        <v>88.292400000000001</v>
      </c>
      <c r="N76">
        <v>113.36456200000001</v>
      </c>
      <c r="O76">
        <v>118.6819</v>
      </c>
      <c r="P76">
        <v>98.609174999999993</v>
      </c>
      <c r="Q76">
        <v>19.179604000000001</v>
      </c>
      <c r="R76">
        <v>40.681778999999999</v>
      </c>
      <c r="S76">
        <v>25.326578999999999</v>
      </c>
      <c r="T76">
        <v>0</v>
      </c>
      <c r="U76">
        <v>332.53604999999999</v>
      </c>
      <c r="V76">
        <v>13.675725</v>
      </c>
      <c r="W76">
        <v>34.262729999999998</v>
      </c>
      <c r="X76">
        <v>141.57074499999999</v>
      </c>
      <c r="Y76">
        <v>0</v>
      </c>
      <c r="Z76">
        <v>0</v>
      </c>
      <c r="AA76">
        <v>40.449511999999999</v>
      </c>
      <c r="AB76">
        <v>37.917862</v>
      </c>
      <c r="AC76">
        <v>27.891577000000002</v>
      </c>
      <c r="AD76">
        <v>0</v>
      </c>
      <c r="AE76">
        <v>47.444262999999999</v>
      </c>
      <c r="AF76">
        <v>8.5163779999999996</v>
      </c>
      <c r="AG76">
        <v>38.230992999999998</v>
      </c>
      <c r="AH76">
        <v>127.237026</v>
      </c>
      <c r="AI76">
        <v>0</v>
      </c>
      <c r="AJ76">
        <v>0</v>
      </c>
      <c r="AK76">
        <v>49.079729999999998</v>
      </c>
      <c r="AL76">
        <v>80.292340999999993</v>
      </c>
      <c r="AM76">
        <v>0</v>
      </c>
      <c r="AN76">
        <v>0</v>
      </c>
      <c r="AO76">
        <v>11.286072000000001</v>
      </c>
      <c r="AP76">
        <v>11.679069</v>
      </c>
      <c r="AQ76">
        <v>43.531992000000002</v>
      </c>
      <c r="AR76">
        <v>12.714105999999999</v>
      </c>
      <c r="AS76">
        <v>9.6824130000000004</v>
      </c>
      <c r="AT76">
        <v>19.194008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72.27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2949.1370869999992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659.10272499999996</v>
      </c>
      <c r="L77">
        <v>626.82815100000005</v>
      </c>
      <c r="M77">
        <v>88.292400000000001</v>
      </c>
      <c r="N77">
        <v>113.36456200000001</v>
      </c>
      <c r="O77">
        <v>118.6819</v>
      </c>
      <c r="P77">
        <v>98.609174999999993</v>
      </c>
      <c r="Q77">
        <v>19.179604000000001</v>
      </c>
      <c r="R77">
        <v>40.681778999999999</v>
      </c>
      <c r="S77">
        <v>25.326578999999999</v>
      </c>
      <c r="T77">
        <v>0</v>
      </c>
      <c r="U77">
        <v>332.53604999999999</v>
      </c>
      <c r="V77">
        <v>13.675725</v>
      </c>
      <c r="W77">
        <v>34.262729999999998</v>
      </c>
      <c r="X77">
        <v>141.57074499999999</v>
      </c>
      <c r="Y77">
        <v>0</v>
      </c>
      <c r="Z77">
        <v>2.1113400000000002</v>
      </c>
      <c r="AA77">
        <v>40.449511999999999</v>
      </c>
      <c r="AB77">
        <v>37.917862</v>
      </c>
      <c r="AC77">
        <v>27.891577000000002</v>
      </c>
      <c r="AD77">
        <v>0</v>
      </c>
      <c r="AE77">
        <v>47.444262999999999</v>
      </c>
      <c r="AF77">
        <v>8.5163779999999996</v>
      </c>
      <c r="AG77">
        <v>38.230992999999998</v>
      </c>
      <c r="AH77">
        <v>127.237026</v>
      </c>
      <c r="AI77">
        <v>0</v>
      </c>
      <c r="AJ77">
        <v>0</v>
      </c>
      <c r="AK77">
        <v>49.079729999999998</v>
      </c>
      <c r="AL77">
        <v>80.292340999999993</v>
      </c>
      <c r="AM77">
        <v>5.0147779999999997</v>
      </c>
      <c r="AN77">
        <v>0</v>
      </c>
      <c r="AO77">
        <v>9.8753130000000002</v>
      </c>
      <c r="AP77">
        <v>11.679069</v>
      </c>
      <c r="AQ77">
        <v>59.735567000000003</v>
      </c>
      <c r="AR77">
        <v>19.071158</v>
      </c>
      <c r="AS77">
        <v>12.909884</v>
      </c>
      <c r="AT77">
        <v>19.194008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67.66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2976.4229239999995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659.10272499999996</v>
      </c>
      <c r="L78">
        <v>626.83045400000003</v>
      </c>
      <c r="M78">
        <v>88.292400000000001</v>
      </c>
      <c r="N78">
        <v>113.36456200000001</v>
      </c>
      <c r="O78">
        <v>118.6819</v>
      </c>
      <c r="P78">
        <v>98.609174999999993</v>
      </c>
      <c r="Q78">
        <v>19.179604000000001</v>
      </c>
      <c r="R78">
        <v>40.681778999999999</v>
      </c>
      <c r="S78">
        <v>25.326578999999999</v>
      </c>
      <c r="T78">
        <v>0</v>
      </c>
      <c r="U78">
        <v>332.53604999999999</v>
      </c>
      <c r="V78">
        <v>13.675725</v>
      </c>
      <c r="W78">
        <v>34.262729999999998</v>
      </c>
      <c r="X78">
        <v>141.57074499999999</v>
      </c>
      <c r="Y78">
        <v>0</v>
      </c>
      <c r="Z78">
        <v>2.1113400000000002</v>
      </c>
      <c r="AA78">
        <v>40.449511999999999</v>
      </c>
      <c r="AB78">
        <v>37.917862</v>
      </c>
      <c r="AC78">
        <v>27.891577000000002</v>
      </c>
      <c r="AD78">
        <v>0</v>
      </c>
      <c r="AE78">
        <v>47.444262999999999</v>
      </c>
      <c r="AF78">
        <v>17.032755999999999</v>
      </c>
      <c r="AG78">
        <v>38.230992999999998</v>
      </c>
      <c r="AH78">
        <v>127.237026</v>
      </c>
      <c r="AI78">
        <v>0</v>
      </c>
      <c r="AJ78">
        <v>0</v>
      </c>
      <c r="AK78">
        <v>49.079729999999998</v>
      </c>
      <c r="AL78">
        <v>80.292340999999993</v>
      </c>
      <c r="AM78">
        <v>10.131898</v>
      </c>
      <c r="AN78">
        <v>0</v>
      </c>
      <c r="AO78">
        <v>9.8753130000000002</v>
      </c>
      <c r="AP78">
        <v>11.679069</v>
      </c>
      <c r="AQ78">
        <v>59.735567000000003</v>
      </c>
      <c r="AR78">
        <v>19.071158</v>
      </c>
      <c r="AS78">
        <v>12.909884</v>
      </c>
      <c r="AT78">
        <v>19.194008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62.09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2984.4887250000002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659.10272499999996</v>
      </c>
      <c r="L79">
        <v>626.83045400000003</v>
      </c>
      <c r="M79">
        <v>88.292400000000001</v>
      </c>
      <c r="N79">
        <v>113.36456200000001</v>
      </c>
      <c r="O79">
        <v>118.6819</v>
      </c>
      <c r="P79">
        <v>98.609174999999993</v>
      </c>
      <c r="Q79">
        <v>19.179604000000001</v>
      </c>
      <c r="R79">
        <v>40.681778999999999</v>
      </c>
      <c r="S79">
        <v>25.326578999999999</v>
      </c>
      <c r="T79">
        <v>0</v>
      </c>
      <c r="U79">
        <v>332.53604999999999</v>
      </c>
      <c r="V79">
        <v>13.675725</v>
      </c>
      <c r="W79">
        <v>34.262729999999998</v>
      </c>
      <c r="X79">
        <v>141.57074499999999</v>
      </c>
      <c r="Y79">
        <v>0</v>
      </c>
      <c r="Z79">
        <v>18.869046000000001</v>
      </c>
      <c r="AA79">
        <v>40.449511999999999</v>
      </c>
      <c r="AB79">
        <v>37.917862</v>
      </c>
      <c r="AC79">
        <v>27.891577000000002</v>
      </c>
      <c r="AD79">
        <v>0</v>
      </c>
      <c r="AE79">
        <v>47.444262999999999</v>
      </c>
      <c r="AF79">
        <v>28.387926</v>
      </c>
      <c r="AG79">
        <v>38.230992999999998</v>
      </c>
      <c r="AH79">
        <v>134.68948</v>
      </c>
      <c r="AI79">
        <v>0</v>
      </c>
      <c r="AJ79">
        <v>0</v>
      </c>
      <c r="AK79">
        <v>49.079729999999998</v>
      </c>
      <c r="AL79">
        <v>80.292340999999993</v>
      </c>
      <c r="AM79">
        <v>15.167145</v>
      </c>
      <c r="AN79">
        <v>0</v>
      </c>
      <c r="AO79">
        <v>9.8753130000000002</v>
      </c>
      <c r="AP79">
        <v>11.679069</v>
      </c>
      <c r="AQ79">
        <v>59.735567000000003</v>
      </c>
      <c r="AR79">
        <v>19.071158</v>
      </c>
      <c r="AS79">
        <v>14.200873</v>
      </c>
      <c r="AT79">
        <v>19.194008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55.66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3019.9502909999992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659.10272499999996</v>
      </c>
      <c r="L80">
        <v>626.83045400000003</v>
      </c>
      <c r="M80">
        <v>88.292400000000001</v>
      </c>
      <c r="N80">
        <v>113.36456200000001</v>
      </c>
      <c r="O80">
        <v>118.6819</v>
      </c>
      <c r="P80">
        <v>98.609174999999993</v>
      </c>
      <c r="Q80">
        <v>19.179604000000001</v>
      </c>
      <c r="R80">
        <v>40.681778999999999</v>
      </c>
      <c r="S80">
        <v>25.326578999999999</v>
      </c>
      <c r="T80">
        <v>0</v>
      </c>
      <c r="U80">
        <v>332.53604999999999</v>
      </c>
      <c r="V80">
        <v>13.675725</v>
      </c>
      <c r="W80">
        <v>34.262729999999998</v>
      </c>
      <c r="X80">
        <v>141.57074499999999</v>
      </c>
      <c r="Y80">
        <v>0</v>
      </c>
      <c r="Z80">
        <v>18.869046000000001</v>
      </c>
      <c r="AA80">
        <v>40.449511999999999</v>
      </c>
      <c r="AB80">
        <v>37.917862</v>
      </c>
      <c r="AC80">
        <v>27.891577000000002</v>
      </c>
      <c r="AD80">
        <v>0</v>
      </c>
      <c r="AE80">
        <v>47.444262999999999</v>
      </c>
      <c r="AF80">
        <v>28.387926</v>
      </c>
      <c r="AG80">
        <v>38.230992999999998</v>
      </c>
      <c r="AH80">
        <v>134.68948</v>
      </c>
      <c r="AI80">
        <v>0</v>
      </c>
      <c r="AJ80">
        <v>0</v>
      </c>
      <c r="AK80">
        <v>49.079729999999998</v>
      </c>
      <c r="AL80">
        <v>80.292340999999993</v>
      </c>
      <c r="AM80">
        <v>15.167145</v>
      </c>
      <c r="AN80">
        <v>0</v>
      </c>
      <c r="AO80">
        <v>9.8753130000000002</v>
      </c>
      <c r="AP80">
        <v>11.679069</v>
      </c>
      <c r="AQ80">
        <v>59.735567000000003</v>
      </c>
      <c r="AR80">
        <v>19.071158</v>
      </c>
      <c r="AS80">
        <v>14.200873</v>
      </c>
      <c r="AT80">
        <v>19.194008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52.02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3016.3102909999993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659.10272499999996</v>
      </c>
      <c r="L81">
        <v>626.83045400000003</v>
      </c>
      <c r="M81">
        <v>88.292400000000001</v>
      </c>
      <c r="N81">
        <v>113.36456200000001</v>
      </c>
      <c r="O81">
        <v>118.6819</v>
      </c>
      <c r="P81">
        <v>98.609174999999993</v>
      </c>
      <c r="Q81">
        <v>19.179604000000001</v>
      </c>
      <c r="R81">
        <v>40.681778999999999</v>
      </c>
      <c r="S81">
        <v>25.326578999999999</v>
      </c>
      <c r="T81">
        <v>0</v>
      </c>
      <c r="U81">
        <v>332.53604999999999</v>
      </c>
      <c r="V81">
        <v>13.675725</v>
      </c>
      <c r="W81">
        <v>34.262729999999998</v>
      </c>
      <c r="X81">
        <v>141.57074499999999</v>
      </c>
      <c r="Y81">
        <v>0</v>
      </c>
      <c r="Z81">
        <v>18.869046000000001</v>
      </c>
      <c r="AA81">
        <v>40.449511999999999</v>
      </c>
      <c r="AB81">
        <v>37.917862</v>
      </c>
      <c r="AC81">
        <v>27.891577000000002</v>
      </c>
      <c r="AD81">
        <v>0</v>
      </c>
      <c r="AE81">
        <v>47.444262999999999</v>
      </c>
      <c r="AF81">
        <v>28.387926</v>
      </c>
      <c r="AG81">
        <v>38.230992999999998</v>
      </c>
      <c r="AH81">
        <v>134.68948</v>
      </c>
      <c r="AI81">
        <v>0</v>
      </c>
      <c r="AJ81">
        <v>0</v>
      </c>
      <c r="AK81">
        <v>49.079729999999998</v>
      </c>
      <c r="AL81">
        <v>80.292340999999993</v>
      </c>
      <c r="AM81">
        <v>15.167145</v>
      </c>
      <c r="AN81">
        <v>0</v>
      </c>
      <c r="AO81">
        <v>9.8753130000000002</v>
      </c>
      <c r="AP81">
        <v>11.679069</v>
      </c>
      <c r="AQ81">
        <v>59.735567000000003</v>
      </c>
      <c r="AR81">
        <v>14.833123000000001</v>
      </c>
      <c r="AS81">
        <v>14.200873</v>
      </c>
      <c r="AT81">
        <v>19.194008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45.49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3005.5422559999988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659.10272499999996</v>
      </c>
      <c r="L82">
        <v>626.83045400000003</v>
      </c>
      <c r="M82">
        <v>88.292400000000001</v>
      </c>
      <c r="N82">
        <v>113.36456200000001</v>
      </c>
      <c r="O82">
        <v>118.6819</v>
      </c>
      <c r="P82">
        <v>98.609174999999993</v>
      </c>
      <c r="Q82">
        <v>19.179604000000001</v>
      </c>
      <c r="R82">
        <v>40.681778999999999</v>
      </c>
      <c r="S82">
        <v>25.326578999999999</v>
      </c>
      <c r="T82">
        <v>0</v>
      </c>
      <c r="U82">
        <v>332.53604999999999</v>
      </c>
      <c r="V82">
        <v>13.675725</v>
      </c>
      <c r="W82">
        <v>34.262729999999998</v>
      </c>
      <c r="X82">
        <v>141.57074499999999</v>
      </c>
      <c r="Y82">
        <v>0</v>
      </c>
      <c r="Z82">
        <v>18.869046000000001</v>
      </c>
      <c r="AA82">
        <v>40.449511999999999</v>
      </c>
      <c r="AB82">
        <v>37.917862</v>
      </c>
      <c r="AC82">
        <v>27.891577000000002</v>
      </c>
      <c r="AD82">
        <v>0</v>
      </c>
      <c r="AE82">
        <v>47.444262999999999</v>
      </c>
      <c r="AF82">
        <v>28.387926</v>
      </c>
      <c r="AG82">
        <v>38.230992999999998</v>
      </c>
      <c r="AH82">
        <v>134.68948</v>
      </c>
      <c r="AI82">
        <v>0</v>
      </c>
      <c r="AJ82">
        <v>0</v>
      </c>
      <c r="AK82">
        <v>49.079729999999998</v>
      </c>
      <c r="AL82">
        <v>80.292340999999993</v>
      </c>
      <c r="AM82">
        <v>15.167145</v>
      </c>
      <c r="AN82">
        <v>0</v>
      </c>
      <c r="AO82">
        <v>9.8753130000000002</v>
      </c>
      <c r="AP82">
        <v>11.679069</v>
      </c>
      <c r="AQ82">
        <v>59.735567000000003</v>
      </c>
      <c r="AR82">
        <v>14.833123000000001</v>
      </c>
      <c r="AS82">
        <v>14.200873</v>
      </c>
      <c r="AT82">
        <v>19.194008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40.880000000000003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3000.9322559999991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658.71034499999996</v>
      </c>
      <c r="L83">
        <v>626.83045400000003</v>
      </c>
      <c r="M83">
        <v>88.292400000000001</v>
      </c>
      <c r="N83">
        <v>113.36456200000001</v>
      </c>
      <c r="O83">
        <v>118.6819</v>
      </c>
      <c r="P83">
        <v>98.609174999999993</v>
      </c>
      <c r="Q83">
        <v>19.179604000000001</v>
      </c>
      <c r="R83">
        <v>40.681778999999999</v>
      </c>
      <c r="S83">
        <v>25.326578999999999</v>
      </c>
      <c r="T83">
        <v>0</v>
      </c>
      <c r="U83">
        <v>332.53604999999999</v>
      </c>
      <c r="V83">
        <v>13.675725</v>
      </c>
      <c r="W83">
        <v>34.262729999999998</v>
      </c>
      <c r="X83">
        <v>141.57074499999999</v>
      </c>
      <c r="Y83">
        <v>0</v>
      </c>
      <c r="Z83">
        <v>18.869046000000001</v>
      </c>
      <c r="AA83">
        <v>40.449511999999999</v>
      </c>
      <c r="AB83">
        <v>37.917862</v>
      </c>
      <c r="AC83">
        <v>27.891577000000002</v>
      </c>
      <c r="AD83">
        <v>0</v>
      </c>
      <c r="AE83">
        <v>47.444262999999999</v>
      </c>
      <c r="AF83">
        <v>28.387926</v>
      </c>
      <c r="AG83">
        <v>38.230992999999998</v>
      </c>
      <c r="AH83">
        <v>134.68948</v>
      </c>
      <c r="AI83">
        <v>0</v>
      </c>
      <c r="AJ83">
        <v>0</v>
      </c>
      <c r="AK83">
        <v>49.079729999999998</v>
      </c>
      <c r="AL83">
        <v>80.292340999999993</v>
      </c>
      <c r="AM83">
        <v>15.167145</v>
      </c>
      <c r="AN83">
        <v>0.91795300000000002</v>
      </c>
      <c r="AO83">
        <v>8.4645539999999997</v>
      </c>
      <c r="AP83">
        <v>11.679069</v>
      </c>
      <c r="AQ83">
        <v>59.735567000000003</v>
      </c>
      <c r="AR83">
        <v>46.618386999999998</v>
      </c>
      <c r="AS83">
        <v>14.200873</v>
      </c>
      <c r="AT83">
        <v>19.194008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35.409999999999997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3026.362333999999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659.10272499999996</v>
      </c>
      <c r="L84">
        <v>626.83045400000003</v>
      </c>
      <c r="M84">
        <v>88.292400000000001</v>
      </c>
      <c r="N84">
        <v>113.36456200000001</v>
      </c>
      <c r="O84">
        <v>118.6819</v>
      </c>
      <c r="P84">
        <v>98.609174999999993</v>
      </c>
      <c r="Q84">
        <v>19.179604000000001</v>
      </c>
      <c r="R84">
        <v>40.681778999999999</v>
      </c>
      <c r="S84">
        <v>25.326578999999999</v>
      </c>
      <c r="T84">
        <v>0</v>
      </c>
      <c r="U84">
        <v>332.53604999999999</v>
      </c>
      <c r="V84">
        <v>13.675725</v>
      </c>
      <c r="W84">
        <v>34.262729999999998</v>
      </c>
      <c r="X84">
        <v>141.57074499999999</v>
      </c>
      <c r="Y84">
        <v>0</v>
      </c>
      <c r="Z84">
        <v>18.869046000000001</v>
      </c>
      <c r="AA84">
        <v>40.449511999999999</v>
      </c>
      <c r="AB84">
        <v>37.917862</v>
      </c>
      <c r="AC84">
        <v>27.891577000000002</v>
      </c>
      <c r="AD84">
        <v>0</v>
      </c>
      <c r="AE84">
        <v>47.444262999999999</v>
      </c>
      <c r="AF84">
        <v>28.387926</v>
      </c>
      <c r="AG84">
        <v>38.230992999999998</v>
      </c>
      <c r="AH84">
        <v>134.68948</v>
      </c>
      <c r="AI84">
        <v>0</v>
      </c>
      <c r="AJ84">
        <v>0</v>
      </c>
      <c r="AK84">
        <v>49.079729999999998</v>
      </c>
      <c r="AL84">
        <v>80.292340999999993</v>
      </c>
      <c r="AM84">
        <v>15.167145</v>
      </c>
      <c r="AN84">
        <v>0.91795300000000002</v>
      </c>
      <c r="AO84">
        <v>8.4645539999999997</v>
      </c>
      <c r="AP84">
        <v>11.679069</v>
      </c>
      <c r="AQ84">
        <v>59.735567000000003</v>
      </c>
      <c r="AR84">
        <v>46.618386999999998</v>
      </c>
      <c r="AS84">
        <v>14.200873</v>
      </c>
      <c r="AT84">
        <v>19.194008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31.67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3023.0147139999995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659.10272499999996</v>
      </c>
      <c r="L85">
        <v>626.83045400000003</v>
      </c>
      <c r="M85">
        <v>88.292400000000001</v>
      </c>
      <c r="N85">
        <v>113.36456200000001</v>
      </c>
      <c r="O85">
        <v>118.6819</v>
      </c>
      <c r="P85">
        <v>98.609174999999993</v>
      </c>
      <c r="Q85">
        <v>19.179604000000001</v>
      </c>
      <c r="R85">
        <v>40.681778999999999</v>
      </c>
      <c r="S85">
        <v>25.326578999999999</v>
      </c>
      <c r="T85">
        <v>0</v>
      </c>
      <c r="U85">
        <v>332.53604999999999</v>
      </c>
      <c r="V85">
        <v>13.675725</v>
      </c>
      <c r="W85">
        <v>34.262729999999998</v>
      </c>
      <c r="X85">
        <v>141.57074499999999</v>
      </c>
      <c r="Y85">
        <v>0</v>
      </c>
      <c r="Z85">
        <v>18.869046000000001</v>
      </c>
      <c r="AA85">
        <v>40.449511999999999</v>
      </c>
      <c r="AB85">
        <v>37.917862</v>
      </c>
      <c r="AC85">
        <v>27.891577000000002</v>
      </c>
      <c r="AD85">
        <v>0</v>
      </c>
      <c r="AE85">
        <v>47.444262999999999</v>
      </c>
      <c r="AF85">
        <v>28.387926</v>
      </c>
      <c r="AG85">
        <v>38.230992999999998</v>
      </c>
      <c r="AH85">
        <v>134.68948</v>
      </c>
      <c r="AI85">
        <v>0</v>
      </c>
      <c r="AJ85">
        <v>0</v>
      </c>
      <c r="AK85">
        <v>49.079729999999998</v>
      </c>
      <c r="AL85">
        <v>80.292340999999993</v>
      </c>
      <c r="AM85">
        <v>15.167145</v>
      </c>
      <c r="AN85">
        <v>0.91795300000000002</v>
      </c>
      <c r="AO85">
        <v>8.4645539999999997</v>
      </c>
      <c r="AP85">
        <v>11.679069</v>
      </c>
      <c r="AQ85">
        <v>59.735567000000003</v>
      </c>
      <c r="AR85">
        <v>10.595088000000001</v>
      </c>
      <c r="AS85">
        <v>14.200873</v>
      </c>
      <c r="AT85">
        <v>19.194008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28.02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2983.3414149999994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659.10272499999996</v>
      </c>
      <c r="L86">
        <v>626.83045400000003</v>
      </c>
      <c r="M86">
        <v>88.292400000000001</v>
      </c>
      <c r="N86">
        <v>113.36456200000001</v>
      </c>
      <c r="O86">
        <v>118.6819</v>
      </c>
      <c r="P86">
        <v>98.609174999999993</v>
      </c>
      <c r="Q86">
        <v>19.179604000000001</v>
      </c>
      <c r="R86">
        <v>40.681778999999999</v>
      </c>
      <c r="S86">
        <v>25.326578999999999</v>
      </c>
      <c r="T86">
        <v>0</v>
      </c>
      <c r="U86">
        <v>332.53604999999999</v>
      </c>
      <c r="V86">
        <v>13.675725</v>
      </c>
      <c r="W86">
        <v>34.262729999999998</v>
      </c>
      <c r="X86">
        <v>141.57074499999999</v>
      </c>
      <c r="Y86">
        <v>0</v>
      </c>
      <c r="Z86">
        <v>2.1113400000000002</v>
      </c>
      <c r="AA86">
        <v>40.449511999999999</v>
      </c>
      <c r="AB86">
        <v>37.917862</v>
      </c>
      <c r="AC86">
        <v>27.891577000000002</v>
      </c>
      <c r="AD86">
        <v>0</v>
      </c>
      <c r="AE86">
        <v>47.444262999999999</v>
      </c>
      <c r="AF86">
        <v>25.549133000000001</v>
      </c>
      <c r="AG86">
        <v>38.230992999999998</v>
      </c>
      <c r="AH86">
        <v>127.237026</v>
      </c>
      <c r="AI86">
        <v>0</v>
      </c>
      <c r="AJ86">
        <v>0</v>
      </c>
      <c r="AK86">
        <v>49.079729999999998</v>
      </c>
      <c r="AL86">
        <v>80.292340999999993</v>
      </c>
      <c r="AM86">
        <v>15.167145</v>
      </c>
      <c r="AN86">
        <v>0.91795300000000002</v>
      </c>
      <c r="AO86">
        <v>8.4645539999999997</v>
      </c>
      <c r="AP86">
        <v>11.679069</v>
      </c>
      <c r="AQ86">
        <v>56.168362000000002</v>
      </c>
      <c r="AR86">
        <v>10.595088000000001</v>
      </c>
      <c r="AS86">
        <v>14.200873</v>
      </c>
      <c r="AT86">
        <v>19.194008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26.2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2950.905256999999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659.10272499999996</v>
      </c>
      <c r="L87">
        <v>626.83045400000003</v>
      </c>
      <c r="M87">
        <v>88.292400000000001</v>
      </c>
      <c r="N87">
        <v>113.36456200000001</v>
      </c>
      <c r="O87">
        <v>118.6819</v>
      </c>
      <c r="P87">
        <v>98.609174999999993</v>
      </c>
      <c r="Q87">
        <v>19.179604000000001</v>
      </c>
      <c r="R87">
        <v>40.681778999999999</v>
      </c>
      <c r="S87">
        <v>25.326578999999999</v>
      </c>
      <c r="T87">
        <v>0</v>
      </c>
      <c r="U87">
        <v>332.53604999999999</v>
      </c>
      <c r="V87">
        <v>13.675725</v>
      </c>
      <c r="W87">
        <v>34.262729999999998</v>
      </c>
      <c r="X87">
        <v>141.57074499999999</v>
      </c>
      <c r="Y87">
        <v>0</v>
      </c>
      <c r="Z87">
        <v>2.1113400000000002</v>
      </c>
      <c r="AA87">
        <v>40.449511999999999</v>
      </c>
      <c r="AB87">
        <v>37.917862</v>
      </c>
      <c r="AC87">
        <v>27.891577000000002</v>
      </c>
      <c r="AD87">
        <v>0</v>
      </c>
      <c r="AE87">
        <v>47.444262999999999</v>
      </c>
      <c r="AF87">
        <v>25.549133000000001</v>
      </c>
      <c r="AG87">
        <v>38.230992999999998</v>
      </c>
      <c r="AH87">
        <v>127.237026</v>
      </c>
      <c r="AI87">
        <v>0</v>
      </c>
      <c r="AJ87">
        <v>0</v>
      </c>
      <c r="AK87">
        <v>49.079729999999998</v>
      </c>
      <c r="AL87">
        <v>80.292340999999993</v>
      </c>
      <c r="AM87">
        <v>15.167145</v>
      </c>
      <c r="AN87">
        <v>0.91795300000000002</v>
      </c>
      <c r="AO87">
        <v>8.4645539999999997</v>
      </c>
      <c r="AP87">
        <v>11.679069</v>
      </c>
      <c r="AQ87">
        <v>56.168362000000002</v>
      </c>
      <c r="AR87">
        <v>10.595088000000001</v>
      </c>
      <c r="AS87">
        <v>9.6824130000000004</v>
      </c>
      <c r="AT87">
        <v>19.194008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22.46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2942.6467969999994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659.10272499999996</v>
      </c>
      <c r="L88">
        <v>626.83045400000003</v>
      </c>
      <c r="M88">
        <v>88.292400000000001</v>
      </c>
      <c r="N88">
        <v>113.36456200000001</v>
      </c>
      <c r="O88">
        <v>118.6819</v>
      </c>
      <c r="P88">
        <v>98.609174999999993</v>
      </c>
      <c r="Q88">
        <v>19.179604000000001</v>
      </c>
      <c r="R88">
        <v>40.681778999999999</v>
      </c>
      <c r="S88">
        <v>25.326578999999999</v>
      </c>
      <c r="T88">
        <v>0</v>
      </c>
      <c r="U88">
        <v>332.53604999999999</v>
      </c>
      <c r="V88">
        <v>13.675725</v>
      </c>
      <c r="W88">
        <v>34.262729999999998</v>
      </c>
      <c r="X88">
        <v>141.57074499999999</v>
      </c>
      <c r="Y88">
        <v>0</v>
      </c>
      <c r="Z88">
        <v>2.1113400000000002</v>
      </c>
      <c r="AA88">
        <v>40.449511999999999</v>
      </c>
      <c r="AB88">
        <v>37.917862</v>
      </c>
      <c r="AC88">
        <v>27.891577000000002</v>
      </c>
      <c r="AD88">
        <v>0</v>
      </c>
      <c r="AE88">
        <v>47.444262999999999</v>
      </c>
      <c r="AF88">
        <v>25.549133000000001</v>
      </c>
      <c r="AG88">
        <v>38.230992999999998</v>
      </c>
      <c r="AH88">
        <v>127.237026</v>
      </c>
      <c r="AI88">
        <v>0</v>
      </c>
      <c r="AJ88">
        <v>0</v>
      </c>
      <c r="AK88">
        <v>49.079729999999998</v>
      </c>
      <c r="AL88">
        <v>80.292340999999993</v>
      </c>
      <c r="AM88">
        <v>15.167145</v>
      </c>
      <c r="AN88">
        <v>0.91795300000000002</v>
      </c>
      <c r="AO88">
        <v>8.4645539999999997</v>
      </c>
      <c r="AP88">
        <v>11.679069</v>
      </c>
      <c r="AQ88">
        <v>56.168362000000002</v>
      </c>
      <c r="AR88">
        <v>10.595088000000001</v>
      </c>
      <c r="AS88">
        <v>9.6824130000000004</v>
      </c>
      <c r="AT88">
        <v>19.194008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22.46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2942.6467969999994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659.10272499999996</v>
      </c>
      <c r="L89">
        <v>626.83045400000003</v>
      </c>
      <c r="M89">
        <v>88.292400000000001</v>
      </c>
      <c r="N89">
        <v>113.36456200000001</v>
      </c>
      <c r="O89">
        <v>118.6819</v>
      </c>
      <c r="P89">
        <v>98.609174999999993</v>
      </c>
      <c r="Q89">
        <v>19.179604000000001</v>
      </c>
      <c r="R89">
        <v>40.681778999999999</v>
      </c>
      <c r="S89">
        <v>25.326578999999999</v>
      </c>
      <c r="T89">
        <v>0</v>
      </c>
      <c r="U89">
        <v>332.53604999999999</v>
      </c>
      <c r="V89">
        <v>13.675725</v>
      </c>
      <c r="W89">
        <v>34.262729999999998</v>
      </c>
      <c r="X89">
        <v>141.57074499999999</v>
      </c>
      <c r="Y89">
        <v>0</v>
      </c>
      <c r="Z89">
        <v>2.1113400000000002</v>
      </c>
      <c r="AA89">
        <v>40.449511999999999</v>
      </c>
      <c r="AB89">
        <v>37.917862</v>
      </c>
      <c r="AC89">
        <v>27.891577000000002</v>
      </c>
      <c r="AD89">
        <v>0</v>
      </c>
      <c r="AE89">
        <v>47.444262999999999</v>
      </c>
      <c r="AF89">
        <v>25.549133000000001</v>
      </c>
      <c r="AG89">
        <v>38.230992999999998</v>
      </c>
      <c r="AH89">
        <v>127.237026</v>
      </c>
      <c r="AI89">
        <v>0</v>
      </c>
      <c r="AJ89">
        <v>0</v>
      </c>
      <c r="AK89">
        <v>49.079729999999998</v>
      </c>
      <c r="AL89">
        <v>80.292340999999993</v>
      </c>
      <c r="AM89">
        <v>15.167145</v>
      </c>
      <c r="AN89">
        <v>0.91795300000000002</v>
      </c>
      <c r="AO89">
        <v>8.4645539999999997</v>
      </c>
      <c r="AP89">
        <v>11.679069</v>
      </c>
      <c r="AQ89">
        <v>56.168362000000002</v>
      </c>
      <c r="AR89">
        <v>10.595088000000001</v>
      </c>
      <c r="AS89">
        <v>9.6824130000000004</v>
      </c>
      <c r="AT89">
        <v>19.194008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20.63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2940.8167969999995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659.10272499999996</v>
      </c>
      <c r="L90">
        <v>626.83045400000003</v>
      </c>
      <c r="M90">
        <v>88.292400000000001</v>
      </c>
      <c r="N90">
        <v>113.36456200000001</v>
      </c>
      <c r="O90">
        <v>118.6819</v>
      </c>
      <c r="P90">
        <v>98.609174999999993</v>
      </c>
      <c r="Q90">
        <v>19.179604000000001</v>
      </c>
      <c r="R90">
        <v>40.681778999999999</v>
      </c>
      <c r="S90">
        <v>25.326578999999999</v>
      </c>
      <c r="T90">
        <v>0</v>
      </c>
      <c r="U90">
        <v>332.53604999999999</v>
      </c>
      <c r="V90">
        <v>13.675725</v>
      </c>
      <c r="W90">
        <v>34.262729999999998</v>
      </c>
      <c r="X90">
        <v>141.57074499999999</v>
      </c>
      <c r="Y90">
        <v>0</v>
      </c>
      <c r="Z90">
        <v>12.516024</v>
      </c>
      <c r="AA90">
        <v>40.449511999999999</v>
      </c>
      <c r="AB90">
        <v>37.917862</v>
      </c>
      <c r="AC90">
        <v>27.891577000000002</v>
      </c>
      <c r="AD90">
        <v>0</v>
      </c>
      <c r="AE90">
        <v>47.444262999999999</v>
      </c>
      <c r="AF90">
        <v>28.387926</v>
      </c>
      <c r="AG90">
        <v>38.230992999999998</v>
      </c>
      <c r="AH90">
        <v>134.68948</v>
      </c>
      <c r="AI90">
        <v>0</v>
      </c>
      <c r="AJ90">
        <v>0</v>
      </c>
      <c r="AK90">
        <v>49.079729999999998</v>
      </c>
      <c r="AL90">
        <v>80.292340999999993</v>
      </c>
      <c r="AM90">
        <v>15.167145</v>
      </c>
      <c r="AN90">
        <v>0.91795300000000002</v>
      </c>
      <c r="AO90">
        <v>8.4645539999999997</v>
      </c>
      <c r="AP90">
        <v>11.679069</v>
      </c>
      <c r="AQ90">
        <v>59.735567000000003</v>
      </c>
      <c r="AR90">
        <v>46.618386999999998</v>
      </c>
      <c r="AS90">
        <v>9.6824130000000004</v>
      </c>
      <c r="AT90">
        <v>19.194008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20.63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3001.1032319999999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659.10272499999996</v>
      </c>
      <c r="L91">
        <v>626.83045400000003</v>
      </c>
      <c r="M91">
        <v>88.292400000000001</v>
      </c>
      <c r="N91">
        <v>113.36456200000001</v>
      </c>
      <c r="O91">
        <v>118.6819</v>
      </c>
      <c r="P91">
        <v>98.609174999999993</v>
      </c>
      <c r="Q91">
        <v>19.179604000000001</v>
      </c>
      <c r="R91">
        <v>40.681778999999999</v>
      </c>
      <c r="S91">
        <v>25.326578999999999</v>
      </c>
      <c r="T91">
        <v>0</v>
      </c>
      <c r="U91">
        <v>332.53604999999999</v>
      </c>
      <c r="V91">
        <v>13.675725</v>
      </c>
      <c r="W91">
        <v>34.262729999999998</v>
      </c>
      <c r="X91">
        <v>141.57074499999999</v>
      </c>
      <c r="Y91">
        <v>0</v>
      </c>
      <c r="Z91">
        <v>12.516024</v>
      </c>
      <c r="AA91">
        <v>40.449511999999999</v>
      </c>
      <c r="AB91">
        <v>37.917862</v>
      </c>
      <c r="AC91">
        <v>27.891577000000002</v>
      </c>
      <c r="AD91">
        <v>0</v>
      </c>
      <c r="AE91">
        <v>47.444262999999999</v>
      </c>
      <c r="AF91">
        <v>28.387926</v>
      </c>
      <c r="AG91">
        <v>38.230992999999998</v>
      </c>
      <c r="AH91">
        <v>134.68948</v>
      </c>
      <c r="AI91">
        <v>0</v>
      </c>
      <c r="AJ91">
        <v>0</v>
      </c>
      <c r="AK91">
        <v>49.079729999999998</v>
      </c>
      <c r="AL91">
        <v>80.292340999999993</v>
      </c>
      <c r="AM91">
        <v>15.167145</v>
      </c>
      <c r="AN91">
        <v>0.91795300000000002</v>
      </c>
      <c r="AO91">
        <v>8.4645539999999997</v>
      </c>
      <c r="AP91">
        <v>11.679069</v>
      </c>
      <c r="AQ91">
        <v>59.735567000000003</v>
      </c>
      <c r="AR91">
        <v>8.47607</v>
      </c>
      <c r="AS91">
        <v>9.6824130000000004</v>
      </c>
      <c r="AT91">
        <v>19.194008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18.809999999999999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2961.1409149999999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659.10272499999996</v>
      </c>
      <c r="L92">
        <v>626.83045400000003</v>
      </c>
      <c r="M92">
        <v>88.292400000000001</v>
      </c>
      <c r="N92">
        <v>113.36456200000001</v>
      </c>
      <c r="O92">
        <v>118.6819</v>
      </c>
      <c r="P92">
        <v>98.609174999999993</v>
      </c>
      <c r="Q92">
        <v>19.179604000000001</v>
      </c>
      <c r="R92">
        <v>40.681778999999999</v>
      </c>
      <c r="S92">
        <v>25.326578999999999</v>
      </c>
      <c r="T92">
        <v>0</v>
      </c>
      <c r="U92">
        <v>332.53604999999999</v>
      </c>
      <c r="V92">
        <v>13.675725</v>
      </c>
      <c r="W92">
        <v>34.262729999999998</v>
      </c>
      <c r="X92">
        <v>141.57074499999999</v>
      </c>
      <c r="Y92">
        <v>0</v>
      </c>
      <c r="Z92">
        <v>12.516024</v>
      </c>
      <c r="AA92">
        <v>40.449511999999999</v>
      </c>
      <c r="AB92">
        <v>37.917862</v>
      </c>
      <c r="AC92">
        <v>27.891577000000002</v>
      </c>
      <c r="AD92">
        <v>0</v>
      </c>
      <c r="AE92">
        <v>47.444262999999999</v>
      </c>
      <c r="AF92">
        <v>28.387926</v>
      </c>
      <c r="AG92">
        <v>38.230992999999998</v>
      </c>
      <c r="AH92">
        <v>134.68948</v>
      </c>
      <c r="AI92">
        <v>0</v>
      </c>
      <c r="AJ92">
        <v>0</v>
      </c>
      <c r="AK92">
        <v>49.079729999999998</v>
      </c>
      <c r="AL92">
        <v>80.292340999999993</v>
      </c>
      <c r="AM92">
        <v>15.167145</v>
      </c>
      <c r="AN92">
        <v>0.91795300000000002</v>
      </c>
      <c r="AO92">
        <v>8.4645539999999997</v>
      </c>
      <c r="AP92">
        <v>11.679069</v>
      </c>
      <c r="AQ92">
        <v>59.735567000000003</v>
      </c>
      <c r="AR92">
        <v>8.47607</v>
      </c>
      <c r="AS92">
        <v>9.6824130000000004</v>
      </c>
      <c r="AT92">
        <v>19.194008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18.809999999999999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2961.1409149999999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658.71034499999996</v>
      </c>
      <c r="L93">
        <v>626.83045400000003</v>
      </c>
      <c r="M93">
        <v>88.292400000000001</v>
      </c>
      <c r="N93">
        <v>113.36456200000001</v>
      </c>
      <c r="O93">
        <v>118.6819</v>
      </c>
      <c r="P93">
        <v>98.609174999999993</v>
      </c>
      <c r="Q93">
        <v>19.179604000000001</v>
      </c>
      <c r="R93">
        <v>40.681778999999999</v>
      </c>
      <c r="S93">
        <v>25.326578999999999</v>
      </c>
      <c r="T93">
        <v>0</v>
      </c>
      <c r="U93">
        <v>332.53604999999999</v>
      </c>
      <c r="V93">
        <v>13.675725</v>
      </c>
      <c r="W93">
        <v>34.262729999999998</v>
      </c>
      <c r="X93">
        <v>141.57074499999999</v>
      </c>
      <c r="Y93">
        <v>0</v>
      </c>
      <c r="Z93">
        <v>12.516024</v>
      </c>
      <c r="AA93">
        <v>40.449511999999999</v>
      </c>
      <c r="AB93">
        <v>37.917862</v>
      </c>
      <c r="AC93">
        <v>27.891577000000002</v>
      </c>
      <c r="AD93">
        <v>0</v>
      </c>
      <c r="AE93">
        <v>47.444262999999999</v>
      </c>
      <c r="AF93">
        <v>28.387926</v>
      </c>
      <c r="AG93">
        <v>38.230992999999998</v>
      </c>
      <c r="AH93">
        <v>134.68948</v>
      </c>
      <c r="AI93">
        <v>0</v>
      </c>
      <c r="AJ93">
        <v>0</v>
      </c>
      <c r="AK93">
        <v>49.079729999999998</v>
      </c>
      <c r="AL93">
        <v>79.734755000000007</v>
      </c>
      <c r="AM93">
        <v>15.167145</v>
      </c>
      <c r="AN93">
        <v>0.91795300000000002</v>
      </c>
      <c r="AO93">
        <v>8.4645539999999997</v>
      </c>
      <c r="AP93">
        <v>11.679069</v>
      </c>
      <c r="AQ93">
        <v>59.735567000000003</v>
      </c>
      <c r="AR93">
        <v>8.47607</v>
      </c>
      <c r="AS93">
        <v>9.6824130000000004</v>
      </c>
      <c r="AT93">
        <v>19.194008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18.809999999999999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2960.1909489999998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659.10272499999996</v>
      </c>
      <c r="L94">
        <v>626.83045400000003</v>
      </c>
      <c r="M94">
        <v>88.292400000000001</v>
      </c>
      <c r="N94">
        <v>113.36456200000001</v>
      </c>
      <c r="O94">
        <v>118.6819</v>
      </c>
      <c r="P94">
        <v>98.609174999999993</v>
      </c>
      <c r="Q94">
        <v>19.179604000000001</v>
      </c>
      <c r="R94">
        <v>40.681778999999999</v>
      </c>
      <c r="S94">
        <v>25.326578999999999</v>
      </c>
      <c r="T94">
        <v>0</v>
      </c>
      <c r="U94">
        <v>332.53604999999999</v>
      </c>
      <c r="V94">
        <v>13.675725</v>
      </c>
      <c r="W94">
        <v>34.262729999999998</v>
      </c>
      <c r="X94">
        <v>141.57074499999999</v>
      </c>
      <c r="Y94">
        <v>0</v>
      </c>
      <c r="Z94">
        <v>12.516024</v>
      </c>
      <c r="AA94">
        <v>40.449511999999999</v>
      </c>
      <c r="AB94">
        <v>37.917862</v>
      </c>
      <c r="AC94">
        <v>27.891577000000002</v>
      </c>
      <c r="AD94">
        <v>0</v>
      </c>
      <c r="AE94">
        <v>47.444262999999999</v>
      </c>
      <c r="AF94">
        <v>28.387926</v>
      </c>
      <c r="AG94">
        <v>38.230992999999998</v>
      </c>
      <c r="AH94">
        <v>134.68948</v>
      </c>
      <c r="AI94">
        <v>0</v>
      </c>
      <c r="AJ94">
        <v>0</v>
      </c>
      <c r="AK94">
        <v>49.079729999999998</v>
      </c>
      <c r="AL94">
        <v>79.734755000000007</v>
      </c>
      <c r="AM94">
        <v>15.167145</v>
      </c>
      <c r="AN94">
        <v>0.91795300000000002</v>
      </c>
      <c r="AO94">
        <v>8.4645539999999997</v>
      </c>
      <c r="AP94">
        <v>11.679069</v>
      </c>
      <c r="AQ94">
        <v>59.735567000000003</v>
      </c>
      <c r="AR94">
        <v>14.833123000000001</v>
      </c>
      <c r="AS94">
        <v>9.6824130000000004</v>
      </c>
      <c r="AT94">
        <v>19.194008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18.809999999999999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2966.9403819999998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659.10272499999996</v>
      </c>
      <c r="L95">
        <v>626.83045400000003</v>
      </c>
      <c r="M95">
        <v>88.292400000000001</v>
      </c>
      <c r="N95">
        <v>113.36456200000001</v>
      </c>
      <c r="O95">
        <v>118.6819</v>
      </c>
      <c r="P95">
        <v>98.609174999999993</v>
      </c>
      <c r="Q95">
        <v>19.179604000000001</v>
      </c>
      <c r="R95">
        <v>40.681778999999999</v>
      </c>
      <c r="S95">
        <v>25.326578999999999</v>
      </c>
      <c r="T95">
        <v>0</v>
      </c>
      <c r="U95">
        <v>332.53604999999999</v>
      </c>
      <c r="V95">
        <v>13.675725</v>
      </c>
      <c r="W95">
        <v>34.262729999999998</v>
      </c>
      <c r="X95">
        <v>141.57074499999999</v>
      </c>
      <c r="Y95">
        <v>0</v>
      </c>
      <c r="Z95">
        <v>1.0556700000000001</v>
      </c>
      <c r="AA95">
        <v>40.449511999999999</v>
      </c>
      <c r="AB95">
        <v>37.917862</v>
      </c>
      <c r="AC95">
        <v>27.891577000000002</v>
      </c>
      <c r="AD95">
        <v>0</v>
      </c>
      <c r="AE95">
        <v>47.444262999999999</v>
      </c>
      <c r="AF95">
        <v>17.032755999999999</v>
      </c>
      <c r="AG95">
        <v>38.230992999999998</v>
      </c>
      <c r="AH95">
        <v>109.06030800000001</v>
      </c>
      <c r="AI95">
        <v>0</v>
      </c>
      <c r="AJ95">
        <v>0</v>
      </c>
      <c r="AK95">
        <v>49.079729999999998</v>
      </c>
      <c r="AL95">
        <v>79.734755000000007</v>
      </c>
      <c r="AM95">
        <v>10.131898</v>
      </c>
      <c r="AN95">
        <v>0.91795300000000002</v>
      </c>
      <c r="AO95">
        <v>8.4645539999999997</v>
      </c>
      <c r="AP95">
        <v>11.679069</v>
      </c>
      <c r="AQ95">
        <v>58.042656000000001</v>
      </c>
      <c r="AR95">
        <v>8.47607</v>
      </c>
      <c r="AS95">
        <v>9.6824130000000004</v>
      </c>
      <c r="AT95">
        <v>19.194008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18.809999999999999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2905.4104750000006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659.10272499999996</v>
      </c>
      <c r="L96">
        <v>626.83045400000003</v>
      </c>
      <c r="M96">
        <v>88.292400000000001</v>
      </c>
      <c r="N96">
        <v>113.36456200000001</v>
      </c>
      <c r="O96">
        <v>118.6819</v>
      </c>
      <c r="P96">
        <v>98.609174999999993</v>
      </c>
      <c r="Q96">
        <v>19.179604000000001</v>
      </c>
      <c r="R96">
        <v>40.681778999999999</v>
      </c>
      <c r="S96">
        <v>25.326578999999999</v>
      </c>
      <c r="T96">
        <v>0</v>
      </c>
      <c r="U96">
        <v>332.53604999999999</v>
      </c>
      <c r="V96">
        <v>13.675725</v>
      </c>
      <c r="W96">
        <v>34.262729999999998</v>
      </c>
      <c r="X96">
        <v>141.57074499999999</v>
      </c>
      <c r="Y96">
        <v>0</v>
      </c>
      <c r="Z96">
        <v>1.0556700000000001</v>
      </c>
      <c r="AA96">
        <v>40.449511999999999</v>
      </c>
      <c r="AB96">
        <v>37.917862</v>
      </c>
      <c r="AC96">
        <v>27.891577000000002</v>
      </c>
      <c r="AD96">
        <v>0</v>
      </c>
      <c r="AE96">
        <v>47.444262999999999</v>
      </c>
      <c r="AF96">
        <v>8.5163779999999996</v>
      </c>
      <c r="AG96">
        <v>38.230992999999998</v>
      </c>
      <c r="AH96">
        <v>109.06030800000001</v>
      </c>
      <c r="AI96">
        <v>0</v>
      </c>
      <c r="AJ96">
        <v>0</v>
      </c>
      <c r="AK96">
        <v>49.079729999999998</v>
      </c>
      <c r="AL96">
        <v>79.734755000000007</v>
      </c>
      <c r="AM96">
        <v>10.131898</v>
      </c>
      <c r="AN96">
        <v>0.91795300000000002</v>
      </c>
      <c r="AO96">
        <v>8.4645539999999997</v>
      </c>
      <c r="AP96">
        <v>11.679069</v>
      </c>
      <c r="AQ96">
        <v>58.042656000000001</v>
      </c>
      <c r="AR96">
        <v>8.47607</v>
      </c>
      <c r="AS96">
        <v>9.6824130000000004</v>
      </c>
      <c r="AT96">
        <v>19.194008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18.809999999999999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2896.8940970000003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659.10272499999996</v>
      </c>
      <c r="L97">
        <v>626.83045400000003</v>
      </c>
      <c r="M97">
        <v>88.292400000000001</v>
      </c>
      <c r="N97">
        <v>113.36456200000001</v>
      </c>
      <c r="O97">
        <v>118.6819</v>
      </c>
      <c r="P97">
        <v>98.609174999999993</v>
      </c>
      <c r="Q97">
        <v>19.179604000000001</v>
      </c>
      <c r="R97">
        <v>40.681778999999999</v>
      </c>
      <c r="S97">
        <v>25.326578999999999</v>
      </c>
      <c r="T97">
        <v>0</v>
      </c>
      <c r="U97">
        <v>332.53604999999999</v>
      </c>
      <c r="V97">
        <v>13.675725</v>
      </c>
      <c r="W97">
        <v>34.262729999999998</v>
      </c>
      <c r="X97">
        <v>141.57074499999999</v>
      </c>
      <c r="Y97">
        <v>0</v>
      </c>
      <c r="Z97">
        <v>1.0556700000000001</v>
      </c>
      <c r="AA97">
        <v>40.449511999999999</v>
      </c>
      <c r="AB97">
        <v>37.917862</v>
      </c>
      <c r="AC97">
        <v>27.891577000000002</v>
      </c>
      <c r="AD97">
        <v>0</v>
      </c>
      <c r="AE97">
        <v>47.444262999999999</v>
      </c>
      <c r="AF97">
        <v>8.5163779999999996</v>
      </c>
      <c r="AG97">
        <v>38.230992999999998</v>
      </c>
      <c r="AH97">
        <v>109.06030800000001</v>
      </c>
      <c r="AI97">
        <v>0</v>
      </c>
      <c r="AJ97">
        <v>0</v>
      </c>
      <c r="AK97">
        <v>49.079729999999998</v>
      </c>
      <c r="AL97">
        <v>79.734755000000007</v>
      </c>
      <c r="AM97">
        <v>10.131898</v>
      </c>
      <c r="AN97">
        <v>0.91795300000000002</v>
      </c>
      <c r="AO97">
        <v>8.4645539999999997</v>
      </c>
      <c r="AP97">
        <v>11.679069</v>
      </c>
      <c r="AQ97">
        <v>58.042656000000001</v>
      </c>
      <c r="AR97">
        <v>8.47607</v>
      </c>
      <c r="AS97">
        <v>9.6824130000000004</v>
      </c>
      <c r="AT97">
        <v>19.194008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18.809999999999999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2896.8940970000003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658.71034499999996</v>
      </c>
      <c r="L98">
        <v>626.83045400000003</v>
      </c>
      <c r="M98">
        <v>88.292400000000001</v>
      </c>
      <c r="N98">
        <v>113.36456200000001</v>
      </c>
      <c r="O98">
        <v>118.6819</v>
      </c>
      <c r="P98">
        <v>98.609174999999993</v>
      </c>
      <c r="Q98">
        <v>19.179604000000001</v>
      </c>
      <c r="R98">
        <v>40.681778999999999</v>
      </c>
      <c r="S98">
        <v>25.326578999999999</v>
      </c>
      <c r="T98">
        <v>0</v>
      </c>
      <c r="U98">
        <v>332.53604999999999</v>
      </c>
      <c r="V98">
        <v>13.675725</v>
      </c>
      <c r="W98">
        <v>34.262729999999998</v>
      </c>
      <c r="X98">
        <v>141.57074499999999</v>
      </c>
      <c r="Y98">
        <v>0</v>
      </c>
      <c r="Z98">
        <v>1.0556700000000001</v>
      </c>
      <c r="AA98">
        <v>40.449511999999999</v>
      </c>
      <c r="AB98">
        <v>37.917862</v>
      </c>
      <c r="AC98">
        <v>27.891577000000002</v>
      </c>
      <c r="AD98">
        <v>0</v>
      </c>
      <c r="AE98">
        <v>47.444262999999999</v>
      </c>
      <c r="AF98">
        <v>8.5163779999999996</v>
      </c>
      <c r="AG98">
        <v>38.230992999999998</v>
      </c>
      <c r="AH98">
        <v>109.06030800000001</v>
      </c>
      <c r="AI98">
        <v>0</v>
      </c>
      <c r="AJ98">
        <v>0</v>
      </c>
      <c r="AK98">
        <v>49.079729999999998</v>
      </c>
      <c r="AL98">
        <v>79.734755000000007</v>
      </c>
      <c r="AM98">
        <v>10.131898</v>
      </c>
      <c r="AN98">
        <v>0.91795300000000002</v>
      </c>
      <c r="AO98">
        <v>8.4645539999999997</v>
      </c>
      <c r="AP98">
        <v>11.679069</v>
      </c>
      <c r="AQ98">
        <v>58.042656000000001</v>
      </c>
      <c r="AR98">
        <v>8.47607</v>
      </c>
      <c r="AS98">
        <v>9.6824130000000004</v>
      </c>
      <c r="AT98">
        <v>19.194008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18.809999999999999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2896.5017170000001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13.190773590499989</v>
      </c>
      <c r="L99">
        <f t="shared" si="2"/>
        <v>11.963273596250016</v>
      </c>
      <c r="M99">
        <f t="shared" si="2"/>
        <v>2.1190176000000025</v>
      </c>
      <c r="N99">
        <f t="shared" si="2"/>
        <v>2.7207494880000027</v>
      </c>
      <c r="O99">
        <f t="shared" si="2"/>
        <v>2.8483655999999944</v>
      </c>
      <c r="P99">
        <f t="shared" si="2"/>
        <v>2.3666162404999951</v>
      </c>
      <c r="Q99">
        <f t="shared" si="2"/>
        <v>0.33827877474999979</v>
      </c>
      <c r="R99">
        <f t="shared" si="2"/>
        <v>0.87598840075000028</v>
      </c>
      <c r="S99">
        <f t="shared" si="2"/>
        <v>0.43607428075000043</v>
      </c>
      <c r="T99">
        <f t="shared" si="2"/>
        <v>0</v>
      </c>
      <c r="U99">
        <f t="shared" si="2"/>
        <v>8.0033199347499888</v>
      </c>
      <c r="V99">
        <f t="shared" si="2"/>
        <v>0.2832795247500004</v>
      </c>
      <c r="W99">
        <f t="shared" si="2"/>
        <v>0.7833939984999988</v>
      </c>
      <c r="X99">
        <f t="shared" si="2"/>
        <v>3.3976978800000079</v>
      </c>
      <c r="Y99">
        <f t="shared" si="2"/>
        <v>0</v>
      </c>
      <c r="Z99">
        <f t="shared" si="2"/>
        <v>0.19057113750000018</v>
      </c>
      <c r="AA99">
        <f t="shared" si="2"/>
        <v>0.68051345400000018</v>
      </c>
      <c r="AB99">
        <f t="shared" si="2"/>
        <v>0.91002868799999792</v>
      </c>
      <c r="AC99">
        <f t="shared" si="2"/>
        <v>0.60884429650000049</v>
      </c>
      <c r="AD99">
        <f t="shared" si="2"/>
        <v>0</v>
      </c>
      <c r="AE99">
        <f t="shared" si="2"/>
        <v>1.1386623119999997</v>
      </c>
      <c r="AF99">
        <f t="shared" si="2"/>
        <v>0.28529865999999998</v>
      </c>
      <c r="AG99">
        <f t="shared" si="2"/>
        <v>0.91754383200000078</v>
      </c>
      <c r="AH99">
        <f t="shared" si="2"/>
        <v>2.9003452890000045</v>
      </c>
      <c r="AI99">
        <f t="shared" si="2"/>
        <v>0</v>
      </c>
      <c r="AJ99">
        <f t="shared" si="2"/>
        <v>0</v>
      </c>
      <c r="AK99">
        <f t="shared" si="2"/>
        <v>1.1779135200000002</v>
      </c>
      <c r="AL99">
        <f t="shared" si="2"/>
        <v>1.9245070440000036</v>
      </c>
      <c r="AM99">
        <f t="shared" si="2"/>
        <v>0.12777961150000003</v>
      </c>
      <c r="AN99">
        <f t="shared" si="2"/>
        <v>1.9130136499999988E-2</v>
      </c>
      <c r="AO99">
        <f t="shared" si="2"/>
        <v>0.23785396700000011</v>
      </c>
      <c r="AP99">
        <f t="shared" si="2"/>
        <v>0.28361697000000047</v>
      </c>
      <c r="AQ99">
        <f t="shared" si="2"/>
        <v>0.55902333174999974</v>
      </c>
      <c r="AR99">
        <f t="shared" si="2"/>
        <v>0.35467056525000007</v>
      </c>
      <c r="AS99">
        <f t="shared" si="2"/>
        <v>0.3075779962500001</v>
      </c>
      <c r="AT99">
        <f t="shared" si="2"/>
        <v>0.45209265749999966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1.0273349999999994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63.430137378250016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45188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K2" t="s">
        <v>14</v>
      </c>
      <c r="L2" t="s">
        <v>18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</v>
      </c>
      <c r="L78">
        <v>24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6.2350940000000001</v>
      </c>
      <c r="L79">
        <v>24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30.235094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6.2350940000000001</v>
      </c>
      <c r="L80">
        <v>24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30.235094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6.2350940000000001</v>
      </c>
      <c r="L81">
        <v>24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30.235094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6.2350940000000001</v>
      </c>
      <c r="L82">
        <v>24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30.235094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24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6.2338760000000004</v>
      </c>
      <c r="L84">
        <v>24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30.233876000000002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6.2350940000000001</v>
      </c>
      <c r="L85">
        <v>24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30.235094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6.2350940000000001</v>
      </c>
      <c r="L86">
        <v>24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30.235094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3.6094680000000001</v>
      </c>
      <c r="L87">
        <v>24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27.609468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3.6094680000000001</v>
      </c>
      <c r="L88">
        <v>24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27.609468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6.2350940000000001</v>
      </c>
      <c r="L89">
        <v>24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30.235094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6.2350940000000001</v>
      </c>
      <c r="L90">
        <v>24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30.235094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3.6094680000000001</v>
      </c>
      <c r="L91">
        <v>24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27.609468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6.2350940000000001</v>
      </c>
      <c r="L92">
        <v>24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30.235094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24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6.2350940000000001</v>
      </c>
      <c r="L94">
        <v>24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30.235094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6.2350940000000001</v>
      </c>
      <c r="L95">
        <v>24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30.235094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6.2350940000000001</v>
      </c>
      <c r="L96">
        <v>24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30.235094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6.2350940000000001</v>
      </c>
      <c r="L97">
        <v>24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30.235094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24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3.0779625500000012E-2</v>
      </c>
      <c r="L99">
        <f t="shared" si="2"/>
        <v>0.126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0.15677962550000002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45188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259.69</v>
      </c>
      <c r="C3" s="34">
        <v>73.59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57.58</v>
      </c>
      <c r="N3">
        <v>269.92</v>
      </c>
      <c r="O3">
        <v>100.53</v>
      </c>
      <c r="P3">
        <v>9.8800000000000008</v>
      </c>
      <c r="Q3">
        <v>7.2</v>
      </c>
      <c r="R3" s="93">
        <v>0</v>
      </c>
      <c r="S3" s="93">
        <v>0</v>
      </c>
      <c r="T3" s="93">
        <v>0</v>
      </c>
      <c r="U3">
        <v>8.4</v>
      </c>
      <c r="V3">
        <v>0</v>
      </c>
      <c r="W3">
        <v>7.48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16.29</v>
      </c>
      <c r="AI3">
        <v>16.29</v>
      </c>
      <c r="AJ3">
        <v>29.45</v>
      </c>
      <c r="AK3">
        <v>0</v>
      </c>
      <c r="AL3">
        <v>0</v>
      </c>
    </row>
    <row r="4" spans="1:38">
      <c r="A4" t="s">
        <v>46</v>
      </c>
      <c r="B4" s="34">
        <v>259.69</v>
      </c>
      <c r="C4" s="34">
        <v>73.59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57.58</v>
      </c>
      <c r="N4">
        <v>269.92</v>
      </c>
      <c r="O4">
        <v>100.53</v>
      </c>
      <c r="P4">
        <v>9.8800000000000008</v>
      </c>
      <c r="Q4">
        <v>7.2</v>
      </c>
      <c r="R4" s="93">
        <v>0</v>
      </c>
      <c r="S4" s="93">
        <v>0</v>
      </c>
      <c r="T4" s="93">
        <v>0</v>
      </c>
      <c r="U4">
        <v>8.4</v>
      </c>
      <c r="V4">
        <v>0</v>
      </c>
      <c r="W4">
        <v>7.48</v>
      </c>
      <c r="X4">
        <v>22.5</v>
      </c>
      <c r="Y4">
        <v>7.5</v>
      </c>
      <c r="Z4">
        <v>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15.89</v>
      </c>
      <c r="AI4">
        <v>15.89</v>
      </c>
      <c r="AJ4">
        <v>29.45</v>
      </c>
      <c r="AK4">
        <v>0</v>
      </c>
      <c r="AL4">
        <v>0</v>
      </c>
    </row>
    <row r="5" spans="1:38">
      <c r="A5" t="s">
        <v>47</v>
      </c>
      <c r="B5" s="34">
        <v>259.69</v>
      </c>
      <c r="C5" s="34">
        <v>73.59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57.58</v>
      </c>
      <c r="N5">
        <v>269.92</v>
      </c>
      <c r="O5">
        <v>100.53</v>
      </c>
      <c r="P5">
        <v>9.8800000000000008</v>
      </c>
      <c r="Q5">
        <v>7.2</v>
      </c>
      <c r="R5" s="93">
        <v>0</v>
      </c>
      <c r="S5" s="93">
        <v>0</v>
      </c>
      <c r="T5" s="93">
        <v>0</v>
      </c>
      <c r="U5">
        <v>8.4</v>
      </c>
      <c r="V5">
        <v>0</v>
      </c>
      <c r="W5">
        <v>7.48</v>
      </c>
      <c r="X5">
        <v>26.33</v>
      </c>
      <c r="Y5">
        <v>8.7799999999999994</v>
      </c>
      <c r="Z5">
        <v>8.77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8.4</v>
      </c>
      <c r="AH5">
        <v>18.13</v>
      </c>
      <c r="AI5">
        <v>18.13</v>
      </c>
      <c r="AJ5">
        <v>29.45</v>
      </c>
      <c r="AK5">
        <v>0</v>
      </c>
      <c r="AL5">
        <v>0</v>
      </c>
    </row>
    <row r="6" spans="1:38">
      <c r="A6" t="s">
        <v>48</v>
      </c>
      <c r="B6" s="34">
        <v>259.69</v>
      </c>
      <c r="C6" s="34">
        <v>73.59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57.58</v>
      </c>
      <c r="N6">
        <v>269.92</v>
      </c>
      <c r="O6">
        <v>100.53</v>
      </c>
      <c r="P6">
        <v>9.8800000000000008</v>
      </c>
      <c r="Q6">
        <v>7.2</v>
      </c>
      <c r="R6" s="93">
        <v>0</v>
      </c>
      <c r="S6" s="93">
        <v>0</v>
      </c>
      <c r="T6" s="93">
        <v>0</v>
      </c>
      <c r="U6">
        <v>8.4</v>
      </c>
      <c r="V6">
        <v>0</v>
      </c>
      <c r="W6">
        <v>7.48</v>
      </c>
      <c r="X6">
        <v>26.74</v>
      </c>
      <c r="Y6">
        <v>8.91</v>
      </c>
      <c r="Z6">
        <v>8.92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8.4</v>
      </c>
      <c r="AH6">
        <v>19.239999999999998</v>
      </c>
      <c r="AI6">
        <v>19.239999999999998</v>
      </c>
      <c r="AJ6">
        <v>29.45</v>
      </c>
      <c r="AK6">
        <v>0</v>
      </c>
      <c r="AL6">
        <v>0</v>
      </c>
    </row>
    <row r="7" spans="1:38">
      <c r="A7" t="s">
        <v>49</v>
      </c>
      <c r="B7" s="34">
        <v>259.69</v>
      </c>
      <c r="C7" s="34">
        <v>73.59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57.58</v>
      </c>
      <c r="N7">
        <v>269.92</v>
      </c>
      <c r="O7">
        <v>100.53</v>
      </c>
      <c r="P7">
        <v>9.26</v>
      </c>
      <c r="Q7">
        <v>7.2</v>
      </c>
      <c r="R7" s="93">
        <v>0</v>
      </c>
      <c r="S7" s="93">
        <v>0</v>
      </c>
      <c r="T7" s="93">
        <v>0</v>
      </c>
      <c r="U7">
        <v>8.4</v>
      </c>
      <c r="V7">
        <v>0</v>
      </c>
      <c r="W7">
        <v>7.29</v>
      </c>
      <c r="X7">
        <v>27.16</v>
      </c>
      <c r="Y7">
        <v>9.0500000000000007</v>
      </c>
      <c r="Z7">
        <v>9.06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8.4</v>
      </c>
      <c r="AH7">
        <v>21.4</v>
      </c>
      <c r="AI7">
        <v>21.4</v>
      </c>
      <c r="AJ7">
        <v>29.45</v>
      </c>
      <c r="AK7">
        <v>0</v>
      </c>
      <c r="AL7">
        <v>0</v>
      </c>
    </row>
    <row r="8" spans="1:38">
      <c r="A8" t="s">
        <v>50</v>
      </c>
      <c r="B8" s="34">
        <v>259.69</v>
      </c>
      <c r="C8" s="34">
        <v>73.59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57.58</v>
      </c>
      <c r="N8">
        <v>269.92</v>
      </c>
      <c r="O8">
        <v>100.53</v>
      </c>
      <c r="P8">
        <v>9.26</v>
      </c>
      <c r="Q8">
        <v>7.2</v>
      </c>
      <c r="R8" s="93">
        <v>0</v>
      </c>
      <c r="S8" s="93">
        <v>0</v>
      </c>
      <c r="T8" s="93">
        <v>0</v>
      </c>
      <c r="U8">
        <v>8.4</v>
      </c>
      <c r="V8">
        <v>0</v>
      </c>
      <c r="W8">
        <v>7.29</v>
      </c>
      <c r="X8">
        <v>40.020000000000003</v>
      </c>
      <c r="Y8">
        <v>13.34</v>
      </c>
      <c r="Z8">
        <v>13.34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12.84</v>
      </c>
      <c r="AH8">
        <v>37.340000000000003</v>
      </c>
      <c r="AI8">
        <v>37.340000000000003</v>
      </c>
      <c r="AJ8">
        <v>29.45</v>
      </c>
      <c r="AK8">
        <v>0</v>
      </c>
      <c r="AL8">
        <v>0</v>
      </c>
    </row>
    <row r="9" spans="1:38">
      <c r="A9" t="s">
        <v>51</v>
      </c>
      <c r="B9" s="34">
        <v>259.69</v>
      </c>
      <c r="C9" s="34">
        <v>73.59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57.58</v>
      </c>
      <c r="N9">
        <v>269.92</v>
      </c>
      <c r="O9">
        <v>100.53</v>
      </c>
      <c r="P9">
        <v>9.26</v>
      </c>
      <c r="Q9">
        <v>7.2</v>
      </c>
      <c r="R9" s="93">
        <v>0</v>
      </c>
      <c r="S9" s="93">
        <v>0</v>
      </c>
      <c r="T9" s="93">
        <v>0</v>
      </c>
      <c r="U9">
        <v>8.4</v>
      </c>
      <c r="V9">
        <v>0</v>
      </c>
      <c r="W9">
        <v>7.29</v>
      </c>
      <c r="X9">
        <v>40.56</v>
      </c>
      <c r="Y9">
        <v>13.52</v>
      </c>
      <c r="Z9">
        <v>13.51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12.9</v>
      </c>
      <c r="AH9">
        <v>38.299999999999997</v>
      </c>
      <c r="AI9">
        <v>38.299999999999997</v>
      </c>
      <c r="AJ9">
        <v>29.45</v>
      </c>
      <c r="AK9">
        <v>0</v>
      </c>
      <c r="AL9">
        <v>0</v>
      </c>
    </row>
    <row r="10" spans="1:38">
      <c r="A10" t="s">
        <v>52</v>
      </c>
      <c r="B10" s="34">
        <v>259.69</v>
      </c>
      <c r="C10" s="34">
        <v>73.59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57.58</v>
      </c>
      <c r="N10">
        <v>269.92</v>
      </c>
      <c r="O10">
        <v>100.53</v>
      </c>
      <c r="P10">
        <v>9.26</v>
      </c>
      <c r="Q10">
        <v>7.53</v>
      </c>
      <c r="R10" s="93">
        <v>0</v>
      </c>
      <c r="S10" s="93">
        <v>0</v>
      </c>
      <c r="T10" s="93">
        <v>0</v>
      </c>
      <c r="U10">
        <v>8.4</v>
      </c>
      <c r="V10">
        <v>0</v>
      </c>
      <c r="W10">
        <v>7.29</v>
      </c>
      <c r="X10">
        <v>41.31</v>
      </c>
      <c r="Y10">
        <v>13.77</v>
      </c>
      <c r="Z10">
        <v>13.77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13.23</v>
      </c>
      <c r="AH10">
        <v>39.96</v>
      </c>
      <c r="AI10">
        <v>39.96</v>
      </c>
      <c r="AJ10">
        <v>29.45</v>
      </c>
      <c r="AK10">
        <v>0</v>
      </c>
      <c r="AL10">
        <v>0</v>
      </c>
    </row>
    <row r="11" spans="1:38">
      <c r="A11" t="s">
        <v>53</v>
      </c>
      <c r="B11" s="34">
        <v>259.69</v>
      </c>
      <c r="C11" s="34">
        <v>73.59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57.58</v>
      </c>
      <c r="N11">
        <v>269.92</v>
      </c>
      <c r="O11">
        <v>100.53</v>
      </c>
      <c r="P11">
        <v>9.26</v>
      </c>
      <c r="Q11">
        <v>8.19</v>
      </c>
      <c r="R11" s="93">
        <v>0</v>
      </c>
      <c r="S11" s="93">
        <v>0</v>
      </c>
      <c r="T11" s="93">
        <v>0</v>
      </c>
      <c r="U11">
        <v>8.4</v>
      </c>
      <c r="V11">
        <v>0</v>
      </c>
      <c r="W11">
        <v>7.1</v>
      </c>
      <c r="X11">
        <v>42.04</v>
      </c>
      <c r="Y11">
        <v>14.01</v>
      </c>
      <c r="Z11">
        <v>14.02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13.58</v>
      </c>
      <c r="AH11">
        <v>40.53</v>
      </c>
      <c r="AI11">
        <v>40.53</v>
      </c>
      <c r="AJ11">
        <v>29.5</v>
      </c>
      <c r="AK11">
        <v>0</v>
      </c>
      <c r="AL11">
        <v>0</v>
      </c>
    </row>
    <row r="12" spans="1:38">
      <c r="A12" t="s">
        <v>54</v>
      </c>
      <c r="B12" s="34">
        <v>259.69</v>
      </c>
      <c r="C12" s="34">
        <v>73.59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57.58</v>
      </c>
      <c r="N12">
        <v>269.92</v>
      </c>
      <c r="O12">
        <v>100.53</v>
      </c>
      <c r="P12">
        <v>9.26</v>
      </c>
      <c r="Q12">
        <v>8.6300000000000008</v>
      </c>
      <c r="R12" s="93">
        <v>0</v>
      </c>
      <c r="S12" s="93">
        <v>0</v>
      </c>
      <c r="T12" s="93">
        <v>0</v>
      </c>
      <c r="U12">
        <v>8.4</v>
      </c>
      <c r="V12">
        <v>0</v>
      </c>
      <c r="W12">
        <v>7.1</v>
      </c>
      <c r="X12">
        <v>42.8</v>
      </c>
      <c r="Y12">
        <v>14.27</v>
      </c>
      <c r="Z12">
        <v>14.26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13.73</v>
      </c>
      <c r="AH12">
        <v>40.26</v>
      </c>
      <c r="AI12">
        <v>40.26</v>
      </c>
      <c r="AJ12">
        <v>29.5</v>
      </c>
      <c r="AK12">
        <v>0</v>
      </c>
      <c r="AL12">
        <v>0</v>
      </c>
    </row>
    <row r="13" spans="1:38">
      <c r="A13" t="s">
        <v>55</v>
      </c>
      <c r="B13" s="34">
        <v>235.05</v>
      </c>
      <c r="C13" s="34">
        <v>64.489999999999995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57.58</v>
      </c>
      <c r="N13">
        <v>269.92</v>
      </c>
      <c r="O13">
        <v>100.53</v>
      </c>
      <c r="P13">
        <v>7.72</v>
      </c>
      <c r="Q13">
        <v>8.74</v>
      </c>
      <c r="R13" s="93">
        <v>0</v>
      </c>
      <c r="S13" s="93">
        <v>0</v>
      </c>
      <c r="T13" s="93">
        <v>0</v>
      </c>
      <c r="U13">
        <v>8.4</v>
      </c>
      <c r="V13">
        <v>0</v>
      </c>
      <c r="W13">
        <v>7.1</v>
      </c>
      <c r="X13">
        <v>64.819999999999993</v>
      </c>
      <c r="Y13">
        <v>21.61</v>
      </c>
      <c r="Z13">
        <v>21.61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14.17</v>
      </c>
      <c r="AH13">
        <v>65.22</v>
      </c>
      <c r="AI13">
        <v>65.22</v>
      </c>
      <c r="AJ13">
        <v>29.5</v>
      </c>
      <c r="AK13">
        <v>0</v>
      </c>
      <c r="AL13">
        <v>0</v>
      </c>
    </row>
    <row r="14" spans="1:38">
      <c r="A14" t="s">
        <v>56</v>
      </c>
      <c r="B14" s="34">
        <v>235.05</v>
      </c>
      <c r="C14" s="34">
        <v>64.489999999999995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57.58</v>
      </c>
      <c r="N14">
        <v>269.92</v>
      </c>
      <c r="O14">
        <v>100.53</v>
      </c>
      <c r="P14">
        <v>7.72</v>
      </c>
      <c r="Q14">
        <v>8.7100000000000009</v>
      </c>
      <c r="R14" s="93">
        <v>0</v>
      </c>
      <c r="S14" s="93">
        <v>0</v>
      </c>
      <c r="T14" s="93">
        <v>0</v>
      </c>
      <c r="U14">
        <v>8.4</v>
      </c>
      <c r="V14">
        <v>0</v>
      </c>
      <c r="W14">
        <v>7.1</v>
      </c>
      <c r="X14">
        <v>65.66</v>
      </c>
      <c r="Y14">
        <v>21.89</v>
      </c>
      <c r="Z14">
        <v>21.88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14.58</v>
      </c>
      <c r="AH14">
        <v>64.88</v>
      </c>
      <c r="AI14">
        <v>64.88</v>
      </c>
      <c r="AJ14">
        <v>29.5</v>
      </c>
      <c r="AK14">
        <v>0</v>
      </c>
      <c r="AL14">
        <v>0</v>
      </c>
    </row>
    <row r="15" spans="1:38">
      <c r="A15" t="s">
        <v>57</v>
      </c>
      <c r="B15" s="34">
        <v>235.05</v>
      </c>
      <c r="C15" s="34">
        <v>64.489999999999995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61.81</v>
      </c>
      <c r="N15">
        <v>269.92</v>
      </c>
      <c r="O15">
        <v>100.53</v>
      </c>
      <c r="P15">
        <v>7.72</v>
      </c>
      <c r="Q15">
        <v>9</v>
      </c>
      <c r="R15" s="93">
        <v>0</v>
      </c>
      <c r="S15" s="93">
        <v>0</v>
      </c>
      <c r="T15" s="93">
        <v>0</v>
      </c>
      <c r="U15">
        <v>8.24</v>
      </c>
      <c r="V15">
        <v>0</v>
      </c>
      <c r="W15">
        <v>6.97</v>
      </c>
      <c r="X15">
        <v>67.180000000000007</v>
      </c>
      <c r="Y15">
        <v>22.4</v>
      </c>
      <c r="Z15">
        <v>22.39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19.22</v>
      </c>
      <c r="AH15">
        <v>63.88</v>
      </c>
      <c r="AI15">
        <v>63.88</v>
      </c>
      <c r="AJ15">
        <v>28.54</v>
      </c>
      <c r="AK15">
        <v>0</v>
      </c>
      <c r="AL15">
        <v>0</v>
      </c>
    </row>
    <row r="16" spans="1:38">
      <c r="A16" t="s">
        <v>58</v>
      </c>
      <c r="B16" s="34">
        <v>235.05</v>
      </c>
      <c r="C16" s="34">
        <v>64.489999999999995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65.86</v>
      </c>
      <c r="N16">
        <v>269.92</v>
      </c>
      <c r="O16">
        <v>100.53</v>
      </c>
      <c r="P16">
        <v>7.72</v>
      </c>
      <c r="Q16">
        <v>8.25</v>
      </c>
      <c r="R16" s="93">
        <v>0</v>
      </c>
      <c r="S16" s="93">
        <v>0</v>
      </c>
      <c r="T16" s="93">
        <v>0</v>
      </c>
      <c r="U16">
        <v>8.24</v>
      </c>
      <c r="V16">
        <v>0</v>
      </c>
      <c r="W16">
        <v>6.97</v>
      </c>
      <c r="X16">
        <v>69.400000000000006</v>
      </c>
      <c r="Y16">
        <v>23.13</v>
      </c>
      <c r="Z16">
        <v>23.14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19.55</v>
      </c>
      <c r="AH16">
        <v>62.88</v>
      </c>
      <c r="AI16">
        <v>62.88</v>
      </c>
      <c r="AJ16">
        <v>28.54</v>
      </c>
      <c r="AK16">
        <v>0</v>
      </c>
      <c r="AL16">
        <v>0</v>
      </c>
    </row>
    <row r="17" spans="1:38">
      <c r="A17" t="s">
        <v>59</v>
      </c>
      <c r="B17" s="34">
        <v>235.05</v>
      </c>
      <c r="C17" s="34">
        <v>64.489999999999995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70.290000000000006</v>
      </c>
      <c r="N17">
        <v>269.92</v>
      </c>
      <c r="O17">
        <v>100.53</v>
      </c>
      <c r="P17">
        <v>7.72</v>
      </c>
      <c r="Q17">
        <v>8.01</v>
      </c>
      <c r="R17" s="93">
        <v>0</v>
      </c>
      <c r="S17" s="93">
        <v>0</v>
      </c>
      <c r="T17" s="93">
        <v>0</v>
      </c>
      <c r="U17">
        <v>8.24</v>
      </c>
      <c r="V17">
        <v>0</v>
      </c>
      <c r="W17">
        <v>6.97</v>
      </c>
      <c r="X17">
        <v>71.42</v>
      </c>
      <c r="Y17">
        <v>23.81</v>
      </c>
      <c r="Z17">
        <v>23.8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20.22</v>
      </c>
      <c r="AH17">
        <v>62.55</v>
      </c>
      <c r="AI17">
        <v>62.55</v>
      </c>
      <c r="AJ17">
        <v>28.54</v>
      </c>
      <c r="AK17">
        <v>0</v>
      </c>
      <c r="AL17">
        <v>0</v>
      </c>
    </row>
    <row r="18" spans="1:38">
      <c r="A18" t="s">
        <v>60</v>
      </c>
      <c r="B18" s="34">
        <v>235.05</v>
      </c>
      <c r="C18" s="34">
        <v>64.489999999999995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70.290000000000006</v>
      </c>
      <c r="N18">
        <v>269.92</v>
      </c>
      <c r="O18">
        <v>100.53</v>
      </c>
      <c r="P18">
        <v>7.72</v>
      </c>
      <c r="Q18">
        <v>7.71</v>
      </c>
      <c r="R18" s="93">
        <v>0</v>
      </c>
      <c r="S18" s="93">
        <v>0</v>
      </c>
      <c r="T18" s="93">
        <v>0</v>
      </c>
      <c r="U18">
        <v>8.24</v>
      </c>
      <c r="V18">
        <v>0</v>
      </c>
      <c r="W18">
        <v>6.97</v>
      </c>
      <c r="X18">
        <v>73.58</v>
      </c>
      <c r="Y18">
        <v>24.53</v>
      </c>
      <c r="Z18">
        <v>24.52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21.22</v>
      </c>
      <c r="AH18">
        <v>61.88</v>
      </c>
      <c r="AI18">
        <v>61.88</v>
      </c>
      <c r="AJ18">
        <v>28.54</v>
      </c>
      <c r="AK18">
        <v>0</v>
      </c>
      <c r="AL18">
        <v>0</v>
      </c>
    </row>
    <row r="19" spans="1:38">
      <c r="A19" t="s">
        <v>61</v>
      </c>
      <c r="B19" s="34">
        <v>235.05</v>
      </c>
      <c r="C19" s="34">
        <v>64.489999999999995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74.52</v>
      </c>
      <c r="N19">
        <v>269.92</v>
      </c>
      <c r="O19">
        <v>100.53</v>
      </c>
      <c r="P19">
        <v>7.72</v>
      </c>
      <c r="Q19">
        <v>7.4</v>
      </c>
      <c r="R19" s="93">
        <v>0</v>
      </c>
      <c r="S19" s="93">
        <v>0</v>
      </c>
      <c r="T19" s="93">
        <v>0</v>
      </c>
      <c r="U19">
        <v>8.24</v>
      </c>
      <c r="V19">
        <v>0</v>
      </c>
      <c r="W19">
        <v>6.83</v>
      </c>
      <c r="X19">
        <v>75.819999999999993</v>
      </c>
      <c r="Y19">
        <v>25.27</v>
      </c>
      <c r="Z19">
        <v>25.28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21.55</v>
      </c>
      <c r="AH19">
        <v>60.55</v>
      </c>
      <c r="AI19">
        <v>60.55</v>
      </c>
      <c r="AJ19">
        <v>28.49</v>
      </c>
      <c r="AK19">
        <v>0</v>
      </c>
      <c r="AL19">
        <v>0</v>
      </c>
    </row>
    <row r="20" spans="1:38">
      <c r="A20" t="s">
        <v>62</v>
      </c>
      <c r="B20" s="34">
        <v>235.05</v>
      </c>
      <c r="C20" s="34">
        <v>64.489999999999995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74.52</v>
      </c>
      <c r="N20">
        <v>269.92</v>
      </c>
      <c r="O20">
        <v>100.53</v>
      </c>
      <c r="P20">
        <v>7.72</v>
      </c>
      <c r="Q20">
        <v>7.4</v>
      </c>
      <c r="R20" s="93">
        <v>0</v>
      </c>
      <c r="S20" s="93">
        <v>0</v>
      </c>
      <c r="T20" s="93">
        <v>0</v>
      </c>
      <c r="U20">
        <v>8.24</v>
      </c>
      <c r="V20">
        <v>0</v>
      </c>
      <c r="W20">
        <v>6.83</v>
      </c>
      <c r="X20">
        <v>77.430000000000007</v>
      </c>
      <c r="Y20">
        <v>25.81</v>
      </c>
      <c r="Z20">
        <v>25.82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21.77</v>
      </c>
      <c r="AH20">
        <v>59.88</v>
      </c>
      <c r="AI20">
        <v>59.88</v>
      </c>
      <c r="AJ20">
        <v>28.49</v>
      </c>
      <c r="AK20">
        <v>0</v>
      </c>
      <c r="AL20">
        <v>0</v>
      </c>
    </row>
    <row r="21" spans="1:38">
      <c r="A21" t="s">
        <v>63</v>
      </c>
      <c r="B21" s="34">
        <v>235.05</v>
      </c>
      <c r="C21" s="34">
        <v>64.489999999999995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78.09</v>
      </c>
      <c r="N21">
        <v>269.92</v>
      </c>
      <c r="O21">
        <v>100.53</v>
      </c>
      <c r="P21">
        <v>8.9499999999999993</v>
      </c>
      <c r="Q21">
        <v>7.4</v>
      </c>
      <c r="R21" s="93">
        <v>0</v>
      </c>
      <c r="S21" s="93">
        <v>0</v>
      </c>
      <c r="T21" s="93">
        <v>0</v>
      </c>
      <c r="U21">
        <v>8.24</v>
      </c>
      <c r="V21">
        <v>0</v>
      </c>
      <c r="W21">
        <v>6.83</v>
      </c>
      <c r="X21">
        <v>80.55</v>
      </c>
      <c r="Y21">
        <v>26.85</v>
      </c>
      <c r="Z21">
        <v>26.84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27.22</v>
      </c>
      <c r="AH21">
        <v>66.98</v>
      </c>
      <c r="AI21">
        <v>66.98</v>
      </c>
      <c r="AJ21">
        <v>28.49</v>
      </c>
      <c r="AK21">
        <v>0</v>
      </c>
      <c r="AL21">
        <v>0</v>
      </c>
    </row>
    <row r="22" spans="1:38">
      <c r="A22" t="s">
        <v>64</v>
      </c>
      <c r="B22" s="34">
        <v>235.05</v>
      </c>
      <c r="C22" s="34">
        <v>64.489999999999995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82.8</v>
      </c>
      <c r="N22">
        <v>269.92</v>
      </c>
      <c r="O22">
        <v>100.53</v>
      </c>
      <c r="P22">
        <v>8.9499999999999993</v>
      </c>
      <c r="Q22">
        <v>7.4</v>
      </c>
      <c r="R22" s="93">
        <v>0</v>
      </c>
      <c r="S22" s="93">
        <v>0</v>
      </c>
      <c r="T22" s="93">
        <v>0</v>
      </c>
      <c r="U22">
        <v>8.24</v>
      </c>
      <c r="V22">
        <v>0</v>
      </c>
      <c r="W22">
        <v>6.83</v>
      </c>
      <c r="X22">
        <v>82.14</v>
      </c>
      <c r="Y22">
        <v>27.38</v>
      </c>
      <c r="Z22">
        <v>27.38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27.55</v>
      </c>
      <c r="AH22">
        <v>67.3</v>
      </c>
      <c r="AI22">
        <v>67.3</v>
      </c>
      <c r="AJ22">
        <v>28.49</v>
      </c>
      <c r="AK22">
        <v>0</v>
      </c>
      <c r="AL22">
        <v>0</v>
      </c>
    </row>
    <row r="23" spans="1:38">
      <c r="A23" t="s">
        <v>65</v>
      </c>
      <c r="B23" s="34">
        <v>259.69</v>
      </c>
      <c r="C23" s="34">
        <v>73.59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86.56</v>
      </c>
      <c r="N23">
        <v>269.92</v>
      </c>
      <c r="O23">
        <v>100.53</v>
      </c>
      <c r="P23">
        <v>8.9499999999999993</v>
      </c>
      <c r="Q23">
        <v>7.4</v>
      </c>
      <c r="R23" s="93">
        <v>0</v>
      </c>
      <c r="S23" s="93">
        <v>0</v>
      </c>
      <c r="T23" s="93">
        <v>0</v>
      </c>
      <c r="U23">
        <v>8.09</v>
      </c>
      <c r="V23">
        <v>0</v>
      </c>
      <c r="W23">
        <v>6.69</v>
      </c>
      <c r="X23">
        <v>85.38</v>
      </c>
      <c r="Y23">
        <v>28.46</v>
      </c>
      <c r="Z23">
        <v>28.45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27.88</v>
      </c>
      <c r="AH23">
        <v>66.959999999999994</v>
      </c>
      <c r="AI23">
        <v>66.959999999999994</v>
      </c>
      <c r="AJ23">
        <v>28.49</v>
      </c>
      <c r="AK23">
        <v>0</v>
      </c>
      <c r="AL23">
        <v>0</v>
      </c>
    </row>
    <row r="24" spans="1:38">
      <c r="A24" t="s">
        <v>66</v>
      </c>
      <c r="B24" s="34">
        <v>259.69</v>
      </c>
      <c r="C24" s="34">
        <v>73.59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91.27</v>
      </c>
      <c r="N24">
        <v>269.92</v>
      </c>
      <c r="O24">
        <v>100.53</v>
      </c>
      <c r="P24">
        <v>8.9499999999999993</v>
      </c>
      <c r="Q24">
        <v>7.4</v>
      </c>
      <c r="R24" s="93">
        <v>0</v>
      </c>
      <c r="S24" s="93">
        <v>0</v>
      </c>
      <c r="T24" s="93">
        <v>0</v>
      </c>
      <c r="U24">
        <v>8.09</v>
      </c>
      <c r="V24">
        <v>0</v>
      </c>
      <c r="W24">
        <v>6.69</v>
      </c>
      <c r="X24">
        <v>85.06</v>
      </c>
      <c r="Y24">
        <v>28.35</v>
      </c>
      <c r="Z24">
        <v>28.35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28.22</v>
      </c>
      <c r="AH24">
        <v>67.3</v>
      </c>
      <c r="AI24">
        <v>67.3</v>
      </c>
      <c r="AJ24">
        <v>28.49</v>
      </c>
      <c r="AK24">
        <v>0</v>
      </c>
      <c r="AL24">
        <v>0</v>
      </c>
    </row>
    <row r="25" spans="1:38">
      <c r="A25" t="s">
        <v>67</v>
      </c>
      <c r="B25" s="34">
        <v>259.69</v>
      </c>
      <c r="C25" s="34">
        <v>73.59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91.27</v>
      </c>
      <c r="N25">
        <v>269.92</v>
      </c>
      <c r="O25">
        <v>100.53</v>
      </c>
      <c r="P25">
        <v>8.9499999999999993</v>
      </c>
      <c r="Q25">
        <v>7.4</v>
      </c>
      <c r="R25" s="93">
        <v>0</v>
      </c>
      <c r="S25" s="93">
        <v>0</v>
      </c>
      <c r="T25" s="93">
        <v>0</v>
      </c>
      <c r="U25">
        <v>8.4</v>
      </c>
      <c r="V25">
        <v>0</v>
      </c>
      <c r="W25">
        <v>6.69</v>
      </c>
      <c r="X25">
        <v>85.42</v>
      </c>
      <c r="Y25">
        <v>28.47</v>
      </c>
      <c r="Z25">
        <v>28.48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28.51</v>
      </c>
      <c r="AH25">
        <v>66.34</v>
      </c>
      <c r="AI25">
        <v>66.34</v>
      </c>
      <c r="AJ25">
        <v>28.49</v>
      </c>
      <c r="AK25">
        <v>0</v>
      </c>
      <c r="AL25">
        <v>0</v>
      </c>
    </row>
    <row r="26" spans="1:38">
      <c r="A26" t="s">
        <v>68</v>
      </c>
      <c r="B26" s="34">
        <v>259.69</v>
      </c>
      <c r="C26" s="34">
        <v>73.59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91.27</v>
      </c>
      <c r="N26">
        <v>269.92</v>
      </c>
      <c r="O26">
        <v>100.53</v>
      </c>
      <c r="P26">
        <v>8.9499999999999993</v>
      </c>
      <c r="Q26">
        <v>7.4</v>
      </c>
      <c r="R26" s="93">
        <v>0</v>
      </c>
      <c r="S26" s="93">
        <v>0</v>
      </c>
      <c r="T26" s="93">
        <v>0</v>
      </c>
      <c r="U26">
        <v>8.4</v>
      </c>
      <c r="V26">
        <v>0</v>
      </c>
      <c r="W26">
        <v>6.69</v>
      </c>
      <c r="X26">
        <v>91.04</v>
      </c>
      <c r="Y26">
        <v>30.35</v>
      </c>
      <c r="Z26">
        <v>30.33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28.88</v>
      </c>
      <c r="AH26">
        <v>65.83</v>
      </c>
      <c r="AI26">
        <v>65.83</v>
      </c>
      <c r="AJ26">
        <v>28.49</v>
      </c>
      <c r="AK26">
        <v>0</v>
      </c>
      <c r="AL26">
        <v>0</v>
      </c>
    </row>
    <row r="27" spans="1:38">
      <c r="A27" t="s">
        <v>69</v>
      </c>
      <c r="B27" s="34">
        <v>259.69</v>
      </c>
      <c r="C27" s="34">
        <v>73.59</v>
      </c>
      <c r="D27" s="93">
        <f t="shared" si="0"/>
        <v>5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91.27</v>
      </c>
      <c r="N27">
        <v>269.92</v>
      </c>
      <c r="O27">
        <v>100.53</v>
      </c>
      <c r="P27">
        <v>8.7200000000000006</v>
      </c>
      <c r="Q27">
        <v>7.4</v>
      </c>
      <c r="R27" s="93">
        <v>0</v>
      </c>
      <c r="S27" s="93">
        <v>1.45</v>
      </c>
      <c r="T27" s="93">
        <v>3.55</v>
      </c>
      <c r="U27">
        <v>8.24</v>
      </c>
      <c r="V27">
        <v>0.63322999999999996</v>
      </c>
      <c r="W27">
        <v>6.69</v>
      </c>
      <c r="X27">
        <v>89.52</v>
      </c>
      <c r="Y27">
        <v>29.84</v>
      </c>
      <c r="Z27">
        <v>29.84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29.22</v>
      </c>
      <c r="AH27">
        <v>64.709999999999994</v>
      </c>
      <c r="AI27">
        <v>64.709999999999994</v>
      </c>
      <c r="AJ27">
        <v>28.49</v>
      </c>
      <c r="AK27">
        <v>0</v>
      </c>
      <c r="AL27">
        <v>0</v>
      </c>
    </row>
    <row r="28" spans="1:38">
      <c r="A28" t="s">
        <v>70</v>
      </c>
      <c r="B28" s="34">
        <v>259.69</v>
      </c>
      <c r="C28" s="34">
        <v>73.59</v>
      </c>
      <c r="D28" s="93">
        <f t="shared" si="0"/>
        <v>11.75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91.27</v>
      </c>
      <c r="N28">
        <v>269.92</v>
      </c>
      <c r="O28">
        <v>100.53</v>
      </c>
      <c r="P28">
        <v>8.7200000000000006</v>
      </c>
      <c r="Q28">
        <v>7.4</v>
      </c>
      <c r="R28" s="93">
        <v>0</v>
      </c>
      <c r="S28" s="93">
        <v>3</v>
      </c>
      <c r="T28" s="93">
        <v>8.75</v>
      </c>
      <c r="U28">
        <v>8.24</v>
      </c>
      <c r="V28">
        <v>5.6308759999999998</v>
      </c>
      <c r="W28">
        <v>6.69</v>
      </c>
      <c r="X28">
        <v>90.07</v>
      </c>
      <c r="Y28">
        <v>30.02</v>
      </c>
      <c r="Z28">
        <v>30.03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29.23</v>
      </c>
      <c r="AH28">
        <v>64.069999999999993</v>
      </c>
      <c r="AI28">
        <v>64.069999999999993</v>
      </c>
      <c r="AJ28">
        <v>29.5</v>
      </c>
      <c r="AK28">
        <v>0</v>
      </c>
      <c r="AL28">
        <v>0.22</v>
      </c>
    </row>
    <row r="29" spans="1:38">
      <c r="A29" t="s">
        <v>71</v>
      </c>
      <c r="B29" s="34">
        <v>259.69</v>
      </c>
      <c r="C29" s="34">
        <v>73.59</v>
      </c>
      <c r="D29" s="93">
        <f t="shared" si="0"/>
        <v>23.490000000000002</v>
      </c>
      <c r="E29" s="34"/>
      <c r="F29" s="34"/>
      <c r="G29" s="34"/>
      <c r="H29" s="34"/>
      <c r="I29" s="34"/>
      <c r="J29" s="37">
        <v>0.12</v>
      </c>
      <c r="K29" s="37">
        <v>0.12</v>
      </c>
      <c r="L29" s="37">
        <v>0.12</v>
      </c>
      <c r="M29">
        <v>91.27</v>
      </c>
      <c r="N29">
        <v>269.92</v>
      </c>
      <c r="O29">
        <v>100.53</v>
      </c>
      <c r="P29">
        <v>8.7200000000000006</v>
      </c>
      <c r="Q29">
        <v>7.4</v>
      </c>
      <c r="R29" s="93">
        <v>0</v>
      </c>
      <c r="S29" s="93">
        <v>8</v>
      </c>
      <c r="T29" s="93">
        <v>15.49</v>
      </c>
      <c r="U29">
        <v>8.24</v>
      </c>
      <c r="V29">
        <v>14.02848</v>
      </c>
      <c r="W29">
        <v>6.69</v>
      </c>
      <c r="X29">
        <v>95.6</v>
      </c>
      <c r="Y29">
        <v>31.87</v>
      </c>
      <c r="Z29">
        <v>31.86</v>
      </c>
      <c r="AA29">
        <v>2.95</v>
      </c>
      <c r="AB29">
        <v>0.59</v>
      </c>
      <c r="AC29">
        <v>0.28000000000000003</v>
      </c>
      <c r="AD29">
        <v>1</v>
      </c>
      <c r="AE29">
        <v>2</v>
      </c>
      <c r="AF29">
        <v>1</v>
      </c>
      <c r="AG29">
        <v>30.93</v>
      </c>
      <c r="AH29">
        <v>64.02</v>
      </c>
      <c r="AI29">
        <v>64.02</v>
      </c>
      <c r="AJ29">
        <v>28.54</v>
      </c>
      <c r="AK29">
        <v>1</v>
      </c>
      <c r="AL29">
        <v>0.62</v>
      </c>
    </row>
    <row r="30" spans="1:38">
      <c r="A30" t="s">
        <v>72</v>
      </c>
      <c r="B30" s="34">
        <v>259.69</v>
      </c>
      <c r="C30" s="34">
        <v>73.59</v>
      </c>
      <c r="D30" s="93">
        <f t="shared" si="0"/>
        <v>55.75</v>
      </c>
      <c r="E30" s="34"/>
      <c r="F30" s="34"/>
      <c r="G30" s="34"/>
      <c r="H30" s="34"/>
      <c r="I30" s="34"/>
      <c r="J30" s="37">
        <v>0.38</v>
      </c>
      <c r="K30" s="37">
        <v>0.38</v>
      </c>
      <c r="L30" s="37">
        <v>0.39</v>
      </c>
      <c r="M30">
        <v>91.27</v>
      </c>
      <c r="N30">
        <v>269.92</v>
      </c>
      <c r="O30">
        <v>100.53</v>
      </c>
      <c r="P30">
        <v>8.7200000000000006</v>
      </c>
      <c r="Q30">
        <v>7.4</v>
      </c>
      <c r="R30" s="93">
        <v>15.3</v>
      </c>
      <c r="S30" s="93">
        <v>15</v>
      </c>
      <c r="T30" s="93">
        <v>25.45</v>
      </c>
      <c r="U30">
        <v>8.24</v>
      </c>
      <c r="V30">
        <v>22.426083999999999</v>
      </c>
      <c r="W30">
        <v>6.69</v>
      </c>
      <c r="X30">
        <v>96.11</v>
      </c>
      <c r="Y30">
        <v>32.04</v>
      </c>
      <c r="Z30">
        <v>32.020000000000003</v>
      </c>
      <c r="AA30">
        <v>6.33</v>
      </c>
      <c r="AB30">
        <v>1.27</v>
      </c>
      <c r="AC30">
        <v>1.38</v>
      </c>
      <c r="AD30">
        <v>2</v>
      </c>
      <c r="AE30">
        <v>5</v>
      </c>
      <c r="AF30">
        <v>2</v>
      </c>
      <c r="AG30">
        <v>32.409999999999997</v>
      </c>
      <c r="AH30">
        <v>63.01</v>
      </c>
      <c r="AI30">
        <v>63.01</v>
      </c>
      <c r="AJ30">
        <v>28.54</v>
      </c>
      <c r="AK30">
        <v>4</v>
      </c>
      <c r="AL30">
        <v>1.08</v>
      </c>
    </row>
    <row r="31" spans="1:38">
      <c r="A31" t="s">
        <v>73</v>
      </c>
      <c r="B31" s="34">
        <v>259.69</v>
      </c>
      <c r="C31" s="34">
        <v>73.59</v>
      </c>
      <c r="D31" s="93">
        <f t="shared" si="0"/>
        <v>82.53</v>
      </c>
      <c r="E31" s="34"/>
      <c r="F31" s="34"/>
      <c r="G31" s="34"/>
      <c r="H31" s="34"/>
      <c r="I31" s="34"/>
      <c r="J31" s="37">
        <v>0.78</v>
      </c>
      <c r="K31" s="37">
        <v>0.78</v>
      </c>
      <c r="L31" s="37">
        <v>0.8</v>
      </c>
      <c r="M31">
        <v>91.27</v>
      </c>
      <c r="N31">
        <v>269.92</v>
      </c>
      <c r="O31">
        <v>100.53</v>
      </c>
      <c r="P31">
        <v>8.7200000000000006</v>
      </c>
      <c r="Q31">
        <v>7.4</v>
      </c>
      <c r="R31" s="93">
        <v>29.78</v>
      </c>
      <c r="S31" s="93">
        <v>22</v>
      </c>
      <c r="T31" s="93">
        <v>30.75</v>
      </c>
      <c r="U31">
        <v>8.24</v>
      </c>
      <c r="V31">
        <v>31.038011999999998</v>
      </c>
      <c r="W31">
        <v>6.55</v>
      </c>
      <c r="X31">
        <v>96.84</v>
      </c>
      <c r="Y31">
        <v>32.28</v>
      </c>
      <c r="Z31">
        <v>32.28</v>
      </c>
      <c r="AA31">
        <v>12.6</v>
      </c>
      <c r="AB31">
        <v>2.52</v>
      </c>
      <c r="AC31">
        <v>2.76</v>
      </c>
      <c r="AD31">
        <v>4</v>
      </c>
      <c r="AE31">
        <v>8</v>
      </c>
      <c r="AF31">
        <v>4</v>
      </c>
      <c r="AG31">
        <v>33</v>
      </c>
      <c r="AH31">
        <v>61.67</v>
      </c>
      <c r="AI31">
        <v>61.67</v>
      </c>
      <c r="AJ31">
        <v>28.54</v>
      </c>
      <c r="AK31">
        <v>7</v>
      </c>
      <c r="AL31">
        <v>3.33</v>
      </c>
    </row>
    <row r="32" spans="1:38">
      <c r="A32" t="s">
        <v>74</v>
      </c>
      <c r="B32" s="34">
        <v>259.69</v>
      </c>
      <c r="C32" s="34">
        <v>73.59</v>
      </c>
      <c r="D32" s="93">
        <f t="shared" si="0"/>
        <v>85.949999999999989</v>
      </c>
      <c r="E32" s="34"/>
      <c r="F32" s="34"/>
      <c r="G32" s="34"/>
      <c r="H32" s="34"/>
      <c r="I32" s="34"/>
      <c r="J32" s="37">
        <v>1.28</v>
      </c>
      <c r="K32" s="37">
        <v>1.28</v>
      </c>
      <c r="L32" s="37">
        <v>1.31</v>
      </c>
      <c r="M32">
        <v>95.97</v>
      </c>
      <c r="N32">
        <v>269.92</v>
      </c>
      <c r="O32">
        <v>100.53</v>
      </c>
      <c r="P32">
        <v>8.7200000000000006</v>
      </c>
      <c r="Q32">
        <v>7.4</v>
      </c>
      <c r="R32" s="93">
        <v>28.65</v>
      </c>
      <c r="S32" s="93">
        <v>28.65</v>
      </c>
      <c r="T32" s="93">
        <v>28.65</v>
      </c>
      <c r="U32">
        <v>8.24</v>
      </c>
      <c r="V32">
        <v>40.750785999999998</v>
      </c>
      <c r="W32">
        <v>6.55</v>
      </c>
      <c r="X32">
        <v>95.49</v>
      </c>
      <c r="Y32">
        <v>31.83</v>
      </c>
      <c r="Z32">
        <v>31.82</v>
      </c>
      <c r="AA32">
        <v>18.309999999999999</v>
      </c>
      <c r="AB32">
        <v>3.66</v>
      </c>
      <c r="AC32">
        <v>5.51</v>
      </c>
      <c r="AD32">
        <v>7</v>
      </c>
      <c r="AE32">
        <v>12</v>
      </c>
      <c r="AF32">
        <v>6</v>
      </c>
      <c r="AG32">
        <v>32.85</v>
      </c>
      <c r="AH32">
        <v>61.67</v>
      </c>
      <c r="AI32">
        <v>61.67</v>
      </c>
      <c r="AJ32">
        <v>28.54</v>
      </c>
      <c r="AK32">
        <v>12</v>
      </c>
      <c r="AL32">
        <v>4.45</v>
      </c>
    </row>
    <row r="33" spans="1:38">
      <c r="A33" t="s">
        <v>75</v>
      </c>
      <c r="B33" s="34">
        <v>259.69</v>
      </c>
      <c r="C33" s="34">
        <v>73.59</v>
      </c>
      <c r="D33" s="93">
        <f t="shared" si="0"/>
        <v>90.5</v>
      </c>
      <c r="E33" s="34"/>
      <c r="F33" s="34"/>
      <c r="G33" s="34"/>
      <c r="H33" s="34"/>
      <c r="I33" s="34"/>
      <c r="J33" s="37">
        <v>1.99</v>
      </c>
      <c r="K33" s="37">
        <v>1.99</v>
      </c>
      <c r="L33" s="37">
        <v>2.0299999999999998</v>
      </c>
      <c r="M33">
        <v>99.73</v>
      </c>
      <c r="N33">
        <v>269.92</v>
      </c>
      <c r="O33">
        <v>100.53</v>
      </c>
      <c r="P33">
        <v>8.49</v>
      </c>
      <c r="Q33">
        <v>7.4</v>
      </c>
      <c r="R33" s="93">
        <v>30.17</v>
      </c>
      <c r="S33" s="93">
        <v>30.16</v>
      </c>
      <c r="T33" s="93">
        <v>30.17</v>
      </c>
      <c r="U33">
        <v>8.24</v>
      </c>
      <c r="V33">
        <v>51.213693999999997</v>
      </c>
      <c r="W33">
        <v>6.55</v>
      </c>
      <c r="X33">
        <v>95.6</v>
      </c>
      <c r="Y33">
        <v>31.87</v>
      </c>
      <c r="Z33">
        <v>31.85</v>
      </c>
      <c r="AA33">
        <v>26.45</v>
      </c>
      <c r="AB33">
        <v>5.29</v>
      </c>
      <c r="AC33">
        <v>8.27</v>
      </c>
      <c r="AD33">
        <v>7</v>
      </c>
      <c r="AE33">
        <v>16</v>
      </c>
      <c r="AF33">
        <v>8</v>
      </c>
      <c r="AG33">
        <v>32.200000000000003</v>
      </c>
      <c r="AH33">
        <v>61.67</v>
      </c>
      <c r="AI33">
        <v>61.67</v>
      </c>
      <c r="AJ33">
        <v>28.54</v>
      </c>
      <c r="AK33">
        <v>16</v>
      </c>
      <c r="AL33">
        <v>7.48</v>
      </c>
    </row>
    <row r="34" spans="1:38">
      <c r="A34" t="s">
        <v>76</v>
      </c>
      <c r="B34" s="34">
        <v>259.69</v>
      </c>
      <c r="C34" s="34">
        <v>73.59</v>
      </c>
      <c r="D34" s="93">
        <f t="shared" si="0"/>
        <v>92</v>
      </c>
      <c r="E34" s="34"/>
      <c r="F34" s="34"/>
      <c r="G34" s="34"/>
      <c r="H34" s="34"/>
      <c r="I34" s="34"/>
      <c r="J34" s="37">
        <v>2.7</v>
      </c>
      <c r="K34" s="37">
        <v>2.7</v>
      </c>
      <c r="L34" s="37">
        <v>2.77</v>
      </c>
      <c r="M34">
        <v>104.43</v>
      </c>
      <c r="N34">
        <v>269.92</v>
      </c>
      <c r="O34">
        <v>100.53</v>
      </c>
      <c r="P34">
        <v>8.49</v>
      </c>
      <c r="Q34">
        <v>7.4</v>
      </c>
      <c r="R34" s="93">
        <v>30.67</v>
      </c>
      <c r="S34" s="93">
        <v>30.66</v>
      </c>
      <c r="T34" s="93">
        <v>30.67</v>
      </c>
      <c r="U34">
        <v>8.24</v>
      </c>
      <c r="V34">
        <v>61.842216000000001</v>
      </c>
      <c r="W34">
        <v>6.55</v>
      </c>
      <c r="X34">
        <v>94.23</v>
      </c>
      <c r="Y34">
        <v>31.41</v>
      </c>
      <c r="Z34">
        <v>31.41</v>
      </c>
      <c r="AA34">
        <v>33.68</v>
      </c>
      <c r="AB34">
        <v>6.74</v>
      </c>
      <c r="AC34">
        <v>14.91</v>
      </c>
      <c r="AD34">
        <v>4</v>
      </c>
      <c r="AE34">
        <v>17</v>
      </c>
      <c r="AF34">
        <v>9</v>
      </c>
      <c r="AG34">
        <v>32.44</v>
      </c>
      <c r="AH34">
        <v>61.67</v>
      </c>
      <c r="AI34">
        <v>61.67</v>
      </c>
      <c r="AJ34">
        <v>28.54</v>
      </c>
      <c r="AK34">
        <v>22</v>
      </c>
      <c r="AL34">
        <v>9.68</v>
      </c>
    </row>
    <row r="35" spans="1:38">
      <c r="A35" t="s">
        <v>77</v>
      </c>
      <c r="B35" s="34">
        <v>259.69</v>
      </c>
      <c r="C35" s="34">
        <v>73.59</v>
      </c>
      <c r="D35" s="93">
        <f t="shared" si="0"/>
        <v>95.5</v>
      </c>
      <c r="E35" s="34"/>
      <c r="F35" s="34"/>
      <c r="G35" s="34"/>
      <c r="H35" s="34"/>
      <c r="I35" s="34"/>
      <c r="J35" s="37">
        <v>3.65</v>
      </c>
      <c r="K35" s="37">
        <v>3.65</v>
      </c>
      <c r="L35" s="37">
        <v>3.74</v>
      </c>
      <c r="M35">
        <v>108.21</v>
      </c>
      <c r="N35">
        <v>269.92</v>
      </c>
      <c r="O35">
        <v>100.53</v>
      </c>
      <c r="P35">
        <v>8.49</v>
      </c>
      <c r="Q35">
        <v>7.13</v>
      </c>
      <c r="R35" s="93">
        <v>31.83</v>
      </c>
      <c r="S35" s="93">
        <v>31.84</v>
      </c>
      <c r="T35" s="93">
        <v>31.83</v>
      </c>
      <c r="U35">
        <v>8.01</v>
      </c>
      <c r="V35">
        <v>71.554990000000004</v>
      </c>
      <c r="W35">
        <v>6.55</v>
      </c>
      <c r="X35">
        <v>95.38</v>
      </c>
      <c r="Y35">
        <v>31.79</v>
      </c>
      <c r="Z35">
        <v>31.79</v>
      </c>
      <c r="AA35">
        <v>52.14</v>
      </c>
      <c r="AB35">
        <v>10.43</v>
      </c>
      <c r="AC35">
        <v>15</v>
      </c>
      <c r="AD35">
        <v>6</v>
      </c>
      <c r="AE35">
        <v>21</v>
      </c>
      <c r="AF35">
        <v>10</v>
      </c>
      <c r="AG35">
        <v>28.92</v>
      </c>
      <c r="AH35">
        <v>61.67</v>
      </c>
      <c r="AI35">
        <v>61.67</v>
      </c>
      <c r="AJ35">
        <v>28.54</v>
      </c>
      <c r="AK35">
        <v>46</v>
      </c>
      <c r="AL35">
        <v>19</v>
      </c>
    </row>
    <row r="36" spans="1:38">
      <c r="A36" t="s">
        <v>78</v>
      </c>
      <c r="B36" s="34">
        <v>259.69</v>
      </c>
      <c r="C36" s="34">
        <v>73.59</v>
      </c>
      <c r="D36" s="93">
        <f t="shared" si="0"/>
        <v>96.5</v>
      </c>
      <c r="E36" s="34"/>
      <c r="F36" s="34"/>
      <c r="G36" s="34"/>
      <c r="H36" s="34"/>
      <c r="I36" s="34"/>
      <c r="J36" s="37">
        <v>4.47</v>
      </c>
      <c r="K36" s="37">
        <v>4.47</v>
      </c>
      <c r="L36" s="37">
        <v>4.58</v>
      </c>
      <c r="M36">
        <v>112.91</v>
      </c>
      <c r="N36">
        <v>269.92</v>
      </c>
      <c r="O36">
        <v>100.53</v>
      </c>
      <c r="P36">
        <v>8.49</v>
      </c>
      <c r="Q36">
        <v>7.13</v>
      </c>
      <c r="R36" s="93">
        <v>32.17</v>
      </c>
      <c r="S36" s="93">
        <v>32.159999999999997</v>
      </c>
      <c r="T36" s="93">
        <v>32.17</v>
      </c>
      <c r="U36">
        <v>8.01</v>
      </c>
      <c r="V36">
        <v>80.361757999999995</v>
      </c>
      <c r="W36">
        <v>6.55</v>
      </c>
      <c r="X36">
        <v>93.86</v>
      </c>
      <c r="Y36">
        <v>31.29</v>
      </c>
      <c r="Z36">
        <v>31.28</v>
      </c>
      <c r="AA36">
        <v>65.400000000000006</v>
      </c>
      <c r="AB36">
        <v>13.08</v>
      </c>
      <c r="AC36">
        <v>16</v>
      </c>
      <c r="AD36">
        <v>7</v>
      </c>
      <c r="AE36">
        <v>27</v>
      </c>
      <c r="AF36">
        <v>14</v>
      </c>
      <c r="AG36">
        <v>28.78</v>
      </c>
      <c r="AH36">
        <v>61.67</v>
      </c>
      <c r="AI36">
        <v>61.67</v>
      </c>
      <c r="AJ36">
        <v>28.54</v>
      </c>
      <c r="AK36">
        <v>53</v>
      </c>
      <c r="AL36">
        <v>22</v>
      </c>
    </row>
    <row r="37" spans="1:38">
      <c r="A37" t="s">
        <v>79</v>
      </c>
      <c r="B37" s="34">
        <v>259.69</v>
      </c>
      <c r="C37" s="34">
        <v>73.59</v>
      </c>
      <c r="D37" s="93">
        <f t="shared" si="0"/>
        <v>96.5</v>
      </c>
      <c r="E37" s="34"/>
      <c r="F37" s="34"/>
      <c r="G37" s="34"/>
      <c r="H37" s="34"/>
      <c r="I37" s="34"/>
      <c r="J37" s="37">
        <v>5.27</v>
      </c>
      <c r="K37" s="37">
        <v>5.27</v>
      </c>
      <c r="L37" s="37">
        <v>5.41</v>
      </c>
      <c r="M37">
        <v>114.79</v>
      </c>
      <c r="N37">
        <v>269.92</v>
      </c>
      <c r="O37">
        <v>100.53</v>
      </c>
      <c r="P37">
        <v>8.49</v>
      </c>
      <c r="Q37">
        <v>7.13</v>
      </c>
      <c r="R37" s="93">
        <v>32.17</v>
      </c>
      <c r="S37" s="93">
        <v>32.159999999999997</v>
      </c>
      <c r="T37" s="93">
        <v>32.17</v>
      </c>
      <c r="U37">
        <v>8.01</v>
      </c>
      <c r="V37">
        <v>88.554779999999994</v>
      </c>
      <c r="W37">
        <v>6.55</v>
      </c>
      <c r="X37">
        <v>92.42</v>
      </c>
      <c r="Y37">
        <v>30.81</v>
      </c>
      <c r="Z37">
        <v>30.79</v>
      </c>
      <c r="AA37">
        <v>79.45</v>
      </c>
      <c r="AB37">
        <v>15.89</v>
      </c>
      <c r="AC37">
        <v>17.329999999999998</v>
      </c>
      <c r="AD37">
        <v>9</v>
      </c>
      <c r="AE37">
        <v>31</v>
      </c>
      <c r="AF37">
        <v>15</v>
      </c>
      <c r="AG37">
        <v>28.82</v>
      </c>
      <c r="AH37">
        <v>61.67</v>
      </c>
      <c r="AI37">
        <v>61.67</v>
      </c>
      <c r="AJ37">
        <v>29.5</v>
      </c>
      <c r="AK37">
        <v>77</v>
      </c>
      <c r="AL37">
        <v>33</v>
      </c>
    </row>
    <row r="38" spans="1:38">
      <c r="A38" t="s">
        <v>80</v>
      </c>
      <c r="B38" s="34">
        <v>259.69</v>
      </c>
      <c r="C38" s="34">
        <v>73.59</v>
      </c>
      <c r="D38" s="93">
        <f t="shared" si="0"/>
        <v>96.5</v>
      </c>
      <c r="E38" s="34"/>
      <c r="F38" s="34"/>
      <c r="G38" s="34"/>
      <c r="H38" s="34"/>
      <c r="I38" s="34"/>
      <c r="J38" s="37">
        <v>3.35</v>
      </c>
      <c r="K38" s="37">
        <v>3.35</v>
      </c>
      <c r="L38" s="37">
        <v>3.44</v>
      </c>
      <c r="M38">
        <v>114.79</v>
      </c>
      <c r="N38">
        <v>269.92</v>
      </c>
      <c r="O38">
        <v>100.53</v>
      </c>
      <c r="P38">
        <v>8.49</v>
      </c>
      <c r="Q38">
        <v>7.13</v>
      </c>
      <c r="R38" s="93">
        <v>32.17</v>
      </c>
      <c r="S38" s="93">
        <v>32.159999999999997</v>
      </c>
      <c r="T38" s="93">
        <v>32.17</v>
      </c>
      <c r="U38">
        <v>8.01</v>
      </c>
      <c r="V38">
        <v>95.929473999999999</v>
      </c>
      <c r="W38">
        <v>6.55</v>
      </c>
      <c r="X38">
        <v>91.68</v>
      </c>
      <c r="Y38">
        <v>30.56</v>
      </c>
      <c r="Z38">
        <v>30.57</v>
      </c>
      <c r="AA38">
        <v>93.99</v>
      </c>
      <c r="AB38">
        <v>18.8</v>
      </c>
      <c r="AC38">
        <v>18.670000000000002</v>
      </c>
      <c r="AD38">
        <v>10</v>
      </c>
      <c r="AE38">
        <v>57</v>
      </c>
      <c r="AF38">
        <v>29</v>
      </c>
      <c r="AG38">
        <v>29.32</v>
      </c>
      <c r="AH38">
        <v>61.67</v>
      </c>
      <c r="AI38">
        <v>61.67</v>
      </c>
      <c r="AJ38">
        <v>29.5</v>
      </c>
      <c r="AK38">
        <v>88</v>
      </c>
      <c r="AL38">
        <v>37</v>
      </c>
    </row>
    <row r="39" spans="1:38">
      <c r="A39" t="s">
        <v>81</v>
      </c>
      <c r="B39" s="34">
        <v>259.69</v>
      </c>
      <c r="C39" s="34">
        <v>73.59</v>
      </c>
      <c r="D39" s="93">
        <f t="shared" si="0"/>
        <v>97</v>
      </c>
      <c r="E39" s="34"/>
      <c r="F39" s="34"/>
      <c r="G39" s="34"/>
      <c r="H39" s="34"/>
      <c r="I39" s="34"/>
      <c r="J39" s="37">
        <v>3.72</v>
      </c>
      <c r="K39" s="37">
        <v>3.72</v>
      </c>
      <c r="L39" s="37">
        <v>3.82</v>
      </c>
      <c r="M39">
        <v>79.97</v>
      </c>
      <c r="N39">
        <v>269.92</v>
      </c>
      <c r="O39">
        <v>100.53</v>
      </c>
      <c r="P39">
        <v>8.0299999999999994</v>
      </c>
      <c r="Q39">
        <v>7.13</v>
      </c>
      <c r="R39" s="93">
        <v>32.33</v>
      </c>
      <c r="S39" s="93">
        <v>32.340000000000003</v>
      </c>
      <c r="T39" s="93">
        <v>32.33</v>
      </c>
      <c r="U39">
        <v>8.01</v>
      </c>
      <c r="V39">
        <v>84.852819999999994</v>
      </c>
      <c r="W39">
        <v>6.41</v>
      </c>
      <c r="X39">
        <v>91.33</v>
      </c>
      <c r="Y39">
        <v>30.44</v>
      </c>
      <c r="Z39">
        <v>30.46</v>
      </c>
      <c r="AA39">
        <v>115.61</v>
      </c>
      <c r="AB39">
        <v>23.12</v>
      </c>
      <c r="AC39">
        <v>20.67</v>
      </c>
      <c r="AD39">
        <v>11</v>
      </c>
      <c r="AE39">
        <v>57</v>
      </c>
      <c r="AF39">
        <v>28</v>
      </c>
      <c r="AG39">
        <v>29.08</v>
      </c>
      <c r="AH39">
        <v>61.67</v>
      </c>
      <c r="AI39">
        <v>61.67</v>
      </c>
      <c r="AJ39">
        <v>29.45</v>
      </c>
      <c r="AK39">
        <v>98</v>
      </c>
      <c r="AL39">
        <v>42</v>
      </c>
    </row>
    <row r="40" spans="1:38">
      <c r="A40" t="s">
        <v>82</v>
      </c>
      <c r="B40" s="34">
        <v>259.69</v>
      </c>
      <c r="C40" s="34">
        <v>73.59</v>
      </c>
      <c r="D40" s="93">
        <f t="shared" si="0"/>
        <v>97</v>
      </c>
      <c r="E40" s="34"/>
      <c r="F40" s="34"/>
      <c r="G40" s="34"/>
      <c r="H40" s="34"/>
      <c r="I40" s="34"/>
      <c r="J40" s="37">
        <v>4.12</v>
      </c>
      <c r="K40" s="37">
        <v>4.12</v>
      </c>
      <c r="L40" s="37">
        <v>4.22</v>
      </c>
      <c r="M40">
        <v>70</v>
      </c>
      <c r="N40">
        <v>269.92</v>
      </c>
      <c r="O40">
        <v>100.53</v>
      </c>
      <c r="P40">
        <v>8.0299999999999994</v>
      </c>
      <c r="Q40">
        <v>7.13</v>
      </c>
      <c r="R40" s="93">
        <v>32.33</v>
      </c>
      <c r="S40" s="93">
        <v>32.340000000000003</v>
      </c>
      <c r="T40" s="93">
        <v>32.33</v>
      </c>
      <c r="U40">
        <v>8.01</v>
      </c>
      <c r="V40">
        <v>91.097442000000001</v>
      </c>
      <c r="W40">
        <v>6.41</v>
      </c>
      <c r="X40">
        <v>91.25</v>
      </c>
      <c r="Y40">
        <v>30.42</v>
      </c>
      <c r="Z40">
        <v>30.42</v>
      </c>
      <c r="AA40">
        <v>90.21</v>
      </c>
      <c r="AB40">
        <v>18.04</v>
      </c>
      <c r="AC40">
        <v>22.67</v>
      </c>
      <c r="AD40">
        <v>13</v>
      </c>
      <c r="AE40">
        <v>62</v>
      </c>
      <c r="AF40">
        <v>31</v>
      </c>
      <c r="AG40">
        <v>27.67</v>
      </c>
      <c r="AH40">
        <v>63.97</v>
      </c>
      <c r="AI40">
        <v>63.97</v>
      </c>
      <c r="AJ40">
        <v>29.45</v>
      </c>
      <c r="AK40">
        <v>109</v>
      </c>
      <c r="AL40">
        <v>46</v>
      </c>
    </row>
    <row r="41" spans="1:38">
      <c r="A41" t="s">
        <v>83</v>
      </c>
      <c r="B41" s="34">
        <v>259.69</v>
      </c>
      <c r="C41" s="34">
        <v>73.59</v>
      </c>
      <c r="D41" s="93">
        <f t="shared" si="0"/>
        <v>97</v>
      </c>
      <c r="E41" s="34"/>
      <c r="F41" s="34"/>
      <c r="G41" s="34"/>
      <c r="H41" s="34"/>
      <c r="I41" s="34"/>
      <c r="J41" s="37">
        <v>4.5</v>
      </c>
      <c r="K41" s="37">
        <v>4.5</v>
      </c>
      <c r="L41" s="37">
        <v>4.6100000000000003</v>
      </c>
      <c r="M41">
        <v>70</v>
      </c>
      <c r="N41">
        <v>269.92</v>
      </c>
      <c r="O41">
        <v>100.53</v>
      </c>
      <c r="P41">
        <v>8.0299999999999994</v>
      </c>
      <c r="Q41">
        <v>8.7200000000000006</v>
      </c>
      <c r="R41" s="93">
        <v>32.33</v>
      </c>
      <c r="S41" s="93">
        <v>32.340000000000003</v>
      </c>
      <c r="T41" s="93">
        <v>32.33</v>
      </c>
      <c r="U41">
        <v>8.01</v>
      </c>
      <c r="V41">
        <v>97.117998</v>
      </c>
      <c r="W41">
        <v>6.41</v>
      </c>
      <c r="X41">
        <v>80.67</v>
      </c>
      <c r="Y41">
        <v>26.89</v>
      </c>
      <c r="Z41">
        <v>26.88</v>
      </c>
      <c r="AA41">
        <v>96.1</v>
      </c>
      <c r="AB41">
        <v>19.22</v>
      </c>
      <c r="AC41">
        <v>27.33</v>
      </c>
      <c r="AD41">
        <v>15</v>
      </c>
      <c r="AE41">
        <v>67</v>
      </c>
      <c r="AF41">
        <v>33</v>
      </c>
      <c r="AG41">
        <v>27.62</v>
      </c>
      <c r="AH41">
        <v>60.78</v>
      </c>
      <c r="AI41">
        <v>60.78</v>
      </c>
      <c r="AJ41">
        <v>29.45</v>
      </c>
      <c r="AK41">
        <v>118</v>
      </c>
      <c r="AL41">
        <v>50</v>
      </c>
    </row>
    <row r="42" spans="1:38">
      <c r="A42" t="s">
        <v>84</v>
      </c>
      <c r="B42" s="34">
        <v>259.69</v>
      </c>
      <c r="C42" s="34">
        <v>73.59</v>
      </c>
      <c r="D42" s="93">
        <f t="shared" si="0"/>
        <v>97</v>
      </c>
      <c r="E42" s="34"/>
      <c r="F42" s="34"/>
      <c r="G42" s="34"/>
      <c r="H42" s="34"/>
      <c r="I42" s="34"/>
      <c r="J42" s="37">
        <v>9.1300000000000008</v>
      </c>
      <c r="K42" s="37">
        <v>9.1300000000000008</v>
      </c>
      <c r="L42" s="37">
        <v>9.36</v>
      </c>
      <c r="M42">
        <v>70</v>
      </c>
      <c r="N42">
        <v>269.92</v>
      </c>
      <c r="O42">
        <v>100.53</v>
      </c>
      <c r="P42">
        <v>8.0299999999999994</v>
      </c>
      <c r="Q42">
        <v>8.74</v>
      </c>
      <c r="R42" s="93">
        <v>32.33</v>
      </c>
      <c r="S42" s="93">
        <v>32.340000000000003</v>
      </c>
      <c r="T42" s="93">
        <v>32.33</v>
      </c>
      <c r="U42">
        <v>8.01</v>
      </c>
      <c r="V42">
        <v>102.23254799999999</v>
      </c>
      <c r="W42">
        <v>6.41</v>
      </c>
      <c r="X42">
        <v>80.52</v>
      </c>
      <c r="Y42">
        <v>26.84</v>
      </c>
      <c r="Z42">
        <v>26.84</v>
      </c>
      <c r="AA42">
        <v>104.38</v>
      </c>
      <c r="AB42">
        <v>20.87</v>
      </c>
      <c r="AC42">
        <v>31.67</v>
      </c>
      <c r="AD42">
        <v>17</v>
      </c>
      <c r="AE42">
        <v>72</v>
      </c>
      <c r="AF42">
        <v>36</v>
      </c>
      <c r="AG42">
        <v>27.99</v>
      </c>
      <c r="AH42">
        <v>61.22</v>
      </c>
      <c r="AI42">
        <v>61.22</v>
      </c>
      <c r="AJ42">
        <v>29.41</v>
      </c>
      <c r="AK42">
        <v>127</v>
      </c>
      <c r="AL42">
        <v>55</v>
      </c>
    </row>
    <row r="43" spans="1:38">
      <c r="A43" t="s">
        <v>85</v>
      </c>
      <c r="B43" s="34">
        <v>259.69</v>
      </c>
      <c r="C43" s="34">
        <v>73.59</v>
      </c>
      <c r="D43" s="93">
        <f t="shared" si="0"/>
        <v>97</v>
      </c>
      <c r="E43" s="34"/>
      <c r="F43" s="34"/>
      <c r="G43" s="34"/>
      <c r="H43" s="34"/>
      <c r="I43" s="34"/>
      <c r="J43" s="37">
        <v>9.6300000000000008</v>
      </c>
      <c r="K43" s="37">
        <v>9.6300000000000008</v>
      </c>
      <c r="L43" s="37">
        <v>9.8699999999999992</v>
      </c>
      <c r="M43">
        <v>70</v>
      </c>
      <c r="N43">
        <v>269.92</v>
      </c>
      <c r="O43">
        <v>100.53</v>
      </c>
      <c r="P43">
        <v>8.0299999999999994</v>
      </c>
      <c r="Q43">
        <v>8.94</v>
      </c>
      <c r="R43" s="93">
        <v>32.33</v>
      </c>
      <c r="S43" s="93">
        <v>32.340000000000003</v>
      </c>
      <c r="T43" s="93">
        <v>32.33</v>
      </c>
      <c r="U43">
        <v>7.78</v>
      </c>
      <c r="V43">
        <v>107.11329000000001</v>
      </c>
      <c r="W43">
        <v>6.41</v>
      </c>
      <c r="X43">
        <v>80.5</v>
      </c>
      <c r="Y43">
        <v>26.83</v>
      </c>
      <c r="Z43">
        <v>26.83</v>
      </c>
      <c r="AA43">
        <v>66.88</v>
      </c>
      <c r="AB43">
        <v>13.37</v>
      </c>
      <c r="AC43">
        <v>40</v>
      </c>
      <c r="AD43">
        <v>19</v>
      </c>
      <c r="AE43">
        <v>83</v>
      </c>
      <c r="AF43">
        <v>41</v>
      </c>
      <c r="AG43">
        <v>20.260000000000002</v>
      </c>
      <c r="AH43">
        <v>61.45</v>
      </c>
      <c r="AI43">
        <v>61.45</v>
      </c>
      <c r="AJ43">
        <v>29.41</v>
      </c>
      <c r="AK43">
        <v>137</v>
      </c>
      <c r="AL43">
        <v>58</v>
      </c>
    </row>
    <row r="44" spans="1:38">
      <c r="A44" t="s">
        <v>86</v>
      </c>
      <c r="B44" s="34">
        <v>259.69</v>
      </c>
      <c r="C44" s="34">
        <v>73.59</v>
      </c>
      <c r="D44" s="93">
        <f t="shared" si="0"/>
        <v>97</v>
      </c>
      <c r="E44" s="34"/>
      <c r="F44" s="34"/>
      <c r="G44" s="34"/>
      <c r="H44" s="34"/>
      <c r="I44" s="34"/>
      <c r="J44" s="37">
        <v>10.029999999999999</v>
      </c>
      <c r="K44" s="37">
        <v>10.029999999999999</v>
      </c>
      <c r="L44" s="37">
        <v>10.28</v>
      </c>
      <c r="M44">
        <v>70</v>
      </c>
      <c r="N44">
        <v>269.92</v>
      </c>
      <c r="O44">
        <v>100.53</v>
      </c>
      <c r="P44">
        <v>8.0299999999999994</v>
      </c>
      <c r="Q44">
        <v>9.07</v>
      </c>
      <c r="R44" s="93">
        <v>32.33</v>
      </c>
      <c r="S44" s="93">
        <v>32.340000000000003</v>
      </c>
      <c r="T44" s="93">
        <v>32.33</v>
      </c>
      <c r="U44">
        <v>7.78</v>
      </c>
      <c r="V44">
        <v>111.05880000000001</v>
      </c>
      <c r="W44">
        <v>6.41</v>
      </c>
      <c r="X44">
        <v>62.67</v>
      </c>
      <c r="Y44">
        <v>20.89</v>
      </c>
      <c r="Z44">
        <v>20.9</v>
      </c>
      <c r="AA44">
        <v>71.040000000000006</v>
      </c>
      <c r="AB44">
        <v>14.21</v>
      </c>
      <c r="AC44">
        <v>48.33</v>
      </c>
      <c r="AD44">
        <v>20</v>
      </c>
      <c r="AE44">
        <v>85</v>
      </c>
      <c r="AF44">
        <v>42</v>
      </c>
      <c r="AG44">
        <v>20.75</v>
      </c>
      <c r="AH44">
        <v>41.02</v>
      </c>
      <c r="AI44">
        <v>41.02</v>
      </c>
      <c r="AJ44">
        <v>29.41</v>
      </c>
      <c r="AK44">
        <v>158</v>
      </c>
      <c r="AL44">
        <v>67</v>
      </c>
    </row>
    <row r="45" spans="1:38">
      <c r="A45" t="s">
        <v>87</v>
      </c>
      <c r="B45" s="34">
        <v>259.69</v>
      </c>
      <c r="C45" s="34">
        <v>73.59</v>
      </c>
      <c r="D45" s="93">
        <f t="shared" si="0"/>
        <v>97</v>
      </c>
      <c r="E45" s="34"/>
      <c r="F45" s="34"/>
      <c r="G45" s="34"/>
      <c r="H45" s="34"/>
      <c r="I45" s="34"/>
      <c r="J45" s="37">
        <v>10.37</v>
      </c>
      <c r="K45" s="37">
        <v>10.37</v>
      </c>
      <c r="L45" s="37">
        <v>10.63</v>
      </c>
      <c r="M45">
        <v>70</v>
      </c>
      <c r="N45">
        <v>269.92</v>
      </c>
      <c r="O45">
        <v>100.53</v>
      </c>
      <c r="P45">
        <v>8.0299999999999994</v>
      </c>
      <c r="Q45">
        <v>9.34</v>
      </c>
      <c r="R45" s="93">
        <v>32.33</v>
      </c>
      <c r="S45" s="93">
        <v>32.340000000000003</v>
      </c>
      <c r="T45" s="93">
        <v>32.33</v>
      </c>
      <c r="U45">
        <v>7.78</v>
      </c>
      <c r="V45">
        <v>133.28030200000001</v>
      </c>
      <c r="W45">
        <v>6.41</v>
      </c>
      <c r="X45">
        <v>62.51</v>
      </c>
      <c r="Y45">
        <v>20.84</v>
      </c>
      <c r="Z45">
        <v>20.83</v>
      </c>
      <c r="AA45">
        <v>75.209999999999994</v>
      </c>
      <c r="AB45">
        <v>15.04</v>
      </c>
      <c r="AC45">
        <v>70.44</v>
      </c>
      <c r="AD45">
        <v>22</v>
      </c>
      <c r="AE45">
        <v>87</v>
      </c>
      <c r="AF45">
        <v>44</v>
      </c>
      <c r="AG45">
        <v>21.28</v>
      </c>
      <c r="AH45">
        <v>39.94</v>
      </c>
      <c r="AI45">
        <v>39.94</v>
      </c>
      <c r="AJ45">
        <v>29.41</v>
      </c>
      <c r="AK45">
        <v>165</v>
      </c>
      <c r="AL45">
        <v>70</v>
      </c>
    </row>
    <row r="46" spans="1:38">
      <c r="A46" t="s">
        <v>88</v>
      </c>
      <c r="B46" s="34">
        <v>259.69</v>
      </c>
      <c r="C46" s="34">
        <v>73.59</v>
      </c>
      <c r="D46" s="93">
        <f t="shared" si="0"/>
        <v>98</v>
      </c>
      <c r="E46" s="34"/>
      <c r="F46" s="34"/>
      <c r="G46" s="34"/>
      <c r="H46" s="34"/>
      <c r="I46" s="34"/>
      <c r="J46" s="37">
        <v>10.66</v>
      </c>
      <c r="K46" s="37">
        <v>10.66</v>
      </c>
      <c r="L46" s="37">
        <v>10.93</v>
      </c>
      <c r="M46">
        <v>70</v>
      </c>
      <c r="N46">
        <v>269.92</v>
      </c>
      <c r="O46">
        <v>100.53</v>
      </c>
      <c r="P46">
        <v>8.0299999999999994</v>
      </c>
      <c r="Q46">
        <v>9.33</v>
      </c>
      <c r="R46" s="93">
        <v>32.67</v>
      </c>
      <c r="S46" s="93">
        <v>32.659999999999997</v>
      </c>
      <c r="T46" s="93">
        <v>32.67</v>
      </c>
      <c r="U46">
        <v>7.78</v>
      </c>
      <c r="V46">
        <v>136.271096</v>
      </c>
      <c r="W46">
        <v>6.41</v>
      </c>
      <c r="X46">
        <v>62.33</v>
      </c>
      <c r="Y46">
        <v>20.78</v>
      </c>
      <c r="Z46">
        <v>20.76</v>
      </c>
      <c r="AA46">
        <v>77.709999999999994</v>
      </c>
      <c r="AB46">
        <v>15.54</v>
      </c>
      <c r="AC46">
        <v>71.59</v>
      </c>
      <c r="AD46">
        <v>24</v>
      </c>
      <c r="AE46">
        <v>91</v>
      </c>
      <c r="AF46">
        <v>45</v>
      </c>
      <c r="AG46">
        <v>21.81</v>
      </c>
      <c r="AH46">
        <v>39.270000000000003</v>
      </c>
      <c r="AI46">
        <v>39.270000000000003</v>
      </c>
      <c r="AJ46">
        <v>29.41</v>
      </c>
      <c r="AK46">
        <v>168</v>
      </c>
      <c r="AL46">
        <v>72</v>
      </c>
    </row>
    <row r="47" spans="1:38">
      <c r="A47" t="s">
        <v>89</v>
      </c>
      <c r="B47" s="34">
        <v>259.69</v>
      </c>
      <c r="C47" s="34">
        <v>73.59</v>
      </c>
      <c r="D47" s="93">
        <f t="shared" si="0"/>
        <v>98</v>
      </c>
      <c r="E47" s="34"/>
      <c r="F47" s="34"/>
      <c r="G47" s="34"/>
      <c r="H47" s="34"/>
      <c r="I47" s="34"/>
      <c r="J47" s="37">
        <v>11.45</v>
      </c>
      <c r="K47" s="37">
        <v>11.45</v>
      </c>
      <c r="L47" s="37">
        <v>11.74</v>
      </c>
      <c r="M47">
        <v>70</v>
      </c>
      <c r="N47">
        <v>269.92</v>
      </c>
      <c r="O47">
        <v>100.53</v>
      </c>
      <c r="P47">
        <v>8.0299999999999994</v>
      </c>
      <c r="Q47">
        <v>9.5399999999999991</v>
      </c>
      <c r="R47" s="93">
        <v>32.67</v>
      </c>
      <c r="S47" s="93">
        <v>32.659999999999997</v>
      </c>
      <c r="T47" s="93">
        <v>32.67</v>
      </c>
      <c r="U47">
        <v>8.01</v>
      </c>
      <c r="V47">
        <v>139.31059999999999</v>
      </c>
      <c r="W47">
        <v>6.28</v>
      </c>
      <c r="X47">
        <v>62.17</v>
      </c>
      <c r="Y47">
        <v>20.73</v>
      </c>
      <c r="Z47">
        <v>20.72</v>
      </c>
      <c r="AA47">
        <v>81.97</v>
      </c>
      <c r="AB47">
        <v>16.39</v>
      </c>
      <c r="AC47">
        <v>72.599999999999994</v>
      </c>
      <c r="AD47">
        <v>38</v>
      </c>
      <c r="AE47">
        <v>93</v>
      </c>
      <c r="AF47">
        <v>46</v>
      </c>
      <c r="AG47">
        <v>21.69</v>
      </c>
      <c r="AH47">
        <v>39.21</v>
      </c>
      <c r="AI47">
        <v>39.21</v>
      </c>
      <c r="AJ47">
        <v>26.38</v>
      </c>
      <c r="AK47">
        <v>172</v>
      </c>
      <c r="AL47">
        <v>73</v>
      </c>
    </row>
    <row r="48" spans="1:38">
      <c r="A48" t="s">
        <v>90</v>
      </c>
      <c r="B48" s="34">
        <v>259.69</v>
      </c>
      <c r="C48" s="34">
        <v>73.59</v>
      </c>
      <c r="D48" s="93">
        <f t="shared" si="0"/>
        <v>98</v>
      </c>
      <c r="E48" s="34"/>
      <c r="F48" s="34"/>
      <c r="G48" s="34"/>
      <c r="H48" s="34"/>
      <c r="I48" s="34"/>
      <c r="J48" s="37">
        <v>11.62</v>
      </c>
      <c r="K48" s="37">
        <v>11.62</v>
      </c>
      <c r="L48" s="37">
        <v>11.91</v>
      </c>
      <c r="M48">
        <v>89.39</v>
      </c>
      <c r="N48">
        <v>269.92</v>
      </c>
      <c r="O48">
        <v>100.53</v>
      </c>
      <c r="P48">
        <v>8.0299999999999994</v>
      </c>
      <c r="Q48">
        <v>9.74</v>
      </c>
      <c r="R48" s="93">
        <v>32.67</v>
      </c>
      <c r="S48" s="93">
        <v>32.659999999999997</v>
      </c>
      <c r="T48" s="93">
        <v>32.67</v>
      </c>
      <c r="U48">
        <v>8.01</v>
      </c>
      <c r="V48">
        <v>141.512292</v>
      </c>
      <c r="W48">
        <v>6.28</v>
      </c>
      <c r="X48">
        <v>61.6</v>
      </c>
      <c r="Y48">
        <v>20.53</v>
      </c>
      <c r="Z48">
        <v>20.54</v>
      </c>
      <c r="AA48">
        <v>83.33</v>
      </c>
      <c r="AB48">
        <v>16.670000000000002</v>
      </c>
      <c r="AC48">
        <v>73.709999999999994</v>
      </c>
      <c r="AD48">
        <v>38</v>
      </c>
      <c r="AE48">
        <v>96</v>
      </c>
      <c r="AF48">
        <v>48</v>
      </c>
      <c r="AG48">
        <v>21.87</v>
      </c>
      <c r="AH48">
        <v>39.18</v>
      </c>
      <c r="AI48">
        <v>39.18</v>
      </c>
      <c r="AJ48">
        <v>26.38</v>
      </c>
      <c r="AK48">
        <v>175</v>
      </c>
      <c r="AL48">
        <v>75</v>
      </c>
    </row>
    <row r="49" spans="1:38">
      <c r="A49" t="s">
        <v>91</v>
      </c>
      <c r="B49" s="34">
        <v>259.69</v>
      </c>
      <c r="C49" s="34">
        <v>73.59</v>
      </c>
      <c r="D49" s="93">
        <f t="shared" si="0"/>
        <v>98</v>
      </c>
      <c r="E49" s="34"/>
      <c r="F49" s="34"/>
      <c r="G49" s="34"/>
      <c r="H49" s="34"/>
      <c r="I49" s="34"/>
      <c r="J49" s="37">
        <v>11.68</v>
      </c>
      <c r="K49" s="37">
        <v>11.68</v>
      </c>
      <c r="L49" s="37">
        <v>11.97</v>
      </c>
      <c r="M49">
        <v>114.79</v>
      </c>
      <c r="N49">
        <v>269.92</v>
      </c>
      <c r="O49">
        <v>100.53</v>
      </c>
      <c r="P49">
        <v>8.0299999999999994</v>
      </c>
      <c r="Q49">
        <v>9.82</v>
      </c>
      <c r="R49" s="93">
        <v>32.67</v>
      </c>
      <c r="S49" s="93">
        <v>32.659999999999997</v>
      </c>
      <c r="T49" s="93">
        <v>32.67</v>
      </c>
      <c r="U49">
        <v>8.01</v>
      </c>
      <c r="V49">
        <v>142.66184799999999</v>
      </c>
      <c r="W49">
        <v>6.28</v>
      </c>
      <c r="X49">
        <v>32.17</v>
      </c>
      <c r="Y49">
        <v>10.72</v>
      </c>
      <c r="Z49">
        <v>10.73</v>
      </c>
      <c r="AA49">
        <v>87.8</v>
      </c>
      <c r="AB49">
        <v>17.559999999999999</v>
      </c>
      <c r="AC49">
        <v>74.45</v>
      </c>
      <c r="AD49">
        <v>39</v>
      </c>
      <c r="AE49">
        <v>100</v>
      </c>
      <c r="AF49">
        <v>50</v>
      </c>
      <c r="AG49">
        <v>11.88</v>
      </c>
      <c r="AH49">
        <v>23.27</v>
      </c>
      <c r="AI49">
        <v>23.27</v>
      </c>
      <c r="AJ49">
        <v>26.38</v>
      </c>
      <c r="AK49">
        <v>175</v>
      </c>
      <c r="AL49">
        <v>75</v>
      </c>
    </row>
    <row r="50" spans="1:38">
      <c r="A50" t="s">
        <v>92</v>
      </c>
      <c r="B50" s="34">
        <v>259.69</v>
      </c>
      <c r="C50" s="34">
        <v>73.59</v>
      </c>
      <c r="D50" s="93">
        <f t="shared" si="0"/>
        <v>98</v>
      </c>
      <c r="E50" s="34"/>
      <c r="F50" s="34"/>
      <c r="G50" s="34"/>
      <c r="H50" s="34"/>
      <c r="I50" s="34"/>
      <c r="J50" s="37">
        <v>11.74</v>
      </c>
      <c r="K50" s="37">
        <v>11.74</v>
      </c>
      <c r="L50" s="37">
        <v>12.03</v>
      </c>
      <c r="M50">
        <v>114.79</v>
      </c>
      <c r="N50">
        <v>269.92</v>
      </c>
      <c r="O50">
        <v>100.53</v>
      </c>
      <c r="P50">
        <v>8.0299999999999994</v>
      </c>
      <c r="Q50">
        <v>10.16</v>
      </c>
      <c r="R50" s="93">
        <v>32.67</v>
      </c>
      <c r="S50" s="93">
        <v>32.659999999999997</v>
      </c>
      <c r="T50" s="93">
        <v>32.67</v>
      </c>
      <c r="U50">
        <v>8.01</v>
      </c>
      <c r="V50">
        <v>142.78849399999999</v>
      </c>
      <c r="W50">
        <v>6.28</v>
      </c>
      <c r="X50">
        <v>32.03</v>
      </c>
      <c r="Y50">
        <v>10.68</v>
      </c>
      <c r="Z50">
        <v>10.68</v>
      </c>
      <c r="AA50">
        <v>175.13</v>
      </c>
      <c r="AB50">
        <v>35.020000000000003</v>
      </c>
      <c r="AC50">
        <v>75.099999999999994</v>
      </c>
      <c r="AD50">
        <v>40</v>
      </c>
      <c r="AE50">
        <v>100</v>
      </c>
      <c r="AF50">
        <v>50</v>
      </c>
      <c r="AG50">
        <v>11.94</v>
      </c>
      <c r="AH50">
        <v>23.61</v>
      </c>
      <c r="AI50">
        <v>23.61</v>
      </c>
      <c r="AJ50">
        <v>26.38</v>
      </c>
      <c r="AK50">
        <v>175</v>
      </c>
      <c r="AL50">
        <v>75</v>
      </c>
    </row>
    <row r="51" spans="1:38">
      <c r="A51" t="s">
        <v>93</v>
      </c>
      <c r="B51" s="34">
        <v>259.69</v>
      </c>
      <c r="C51" s="34">
        <v>73.59</v>
      </c>
      <c r="D51" s="93">
        <f t="shared" si="0"/>
        <v>98</v>
      </c>
      <c r="E51" s="34"/>
      <c r="F51" s="34"/>
      <c r="G51" s="34"/>
      <c r="H51" s="34"/>
      <c r="I51" s="34"/>
      <c r="J51" s="37">
        <v>13.02</v>
      </c>
      <c r="K51" s="37">
        <v>13.02</v>
      </c>
      <c r="L51" s="37">
        <v>13.34</v>
      </c>
      <c r="M51">
        <v>114.79</v>
      </c>
      <c r="N51">
        <v>269.92</v>
      </c>
      <c r="O51">
        <v>100.53</v>
      </c>
      <c r="P51">
        <v>8.19</v>
      </c>
      <c r="Q51">
        <v>10.32</v>
      </c>
      <c r="R51" s="93">
        <v>32.67</v>
      </c>
      <c r="S51" s="93">
        <v>32.659999999999997</v>
      </c>
      <c r="T51" s="93">
        <v>32.67</v>
      </c>
      <c r="U51">
        <v>8.01</v>
      </c>
      <c r="V51">
        <v>151.72190800000001</v>
      </c>
      <c r="W51">
        <v>6.28</v>
      </c>
      <c r="X51">
        <v>32.49</v>
      </c>
      <c r="Y51">
        <v>10.83</v>
      </c>
      <c r="Z51">
        <v>10.84</v>
      </c>
      <c r="AA51">
        <v>179.38</v>
      </c>
      <c r="AB51">
        <v>35.869999999999997</v>
      </c>
      <c r="AC51">
        <v>75.099999999999994</v>
      </c>
      <c r="AD51">
        <v>40</v>
      </c>
      <c r="AE51">
        <v>100</v>
      </c>
      <c r="AF51">
        <v>50</v>
      </c>
      <c r="AG51">
        <v>11.92</v>
      </c>
      <c r="AH51">
        <v>23.94</v>
      </c>
      <c r="AI51">
        <v>23.94</v>
      </c>
      <c r="AJ51">
        <v>26.38</v>
      </c>
      <c r="AK51">
        <v>158</v>
      </c>
      <c r="AL51">
        <v>67</v>
      </c>
    </row>
    <row r="52" spans="1:38">
      <c r="A52" t="s">
        <v>94</v>
      </c>
      <c r="B52" s="34">
        <v>259.69</v>
      </c>
      <c r="C52" s="34">
        <v>73.59</v>
      </c>
      <c r="D52" s="93">
        <f t="shared" si="0"/>
        <v>98</v>
      </c>
      <c r="E52" s="34"/>
      <c r="F52" s="34"/>
      <c r="G52" s="34"/>
      <c r="H52" s="34"/>
      <c r="I52" s="34"/>
      <c r="J52" s="37">
        <v>12.97</v>
      </c>
      <c r="K52" s="37">
        <v>12.97</v>
      </c>
      <c r="L52" s="37">
        <v>13.29</v>
      </c>
      <c r="M52">
        <v>114.79</v>
      </c>
      <c r="N52">
        <v>269.92</v>
      </c>
      <c r="O52">
        <v>100.53</v>
      </c>
      <c r="P52">
        <v>8.19</v>
      </c>
      <c r="Q52">
        <v>10.79</v>
      </c>
      <c r="R52" s="93">
        <v>32.67</v>
      </c>
      <c r="S52" s="93">
        <v>32.659999999999997</v>
      </c>
      <c r="T52" s="93">
        <v>32.67</v>
      </c>
      <c r="U52">
        <v>8.01</v>
      </c>
      <c r="V52">
        <v>150.17293000000001</v>
      </c>
      <c r="W52">
        <v>6.28</v>
      </c>
      <c r="X52">
        <v>32.409999999999997</v>
      </c>
      <c r="Y52">
        <v>10.8</v>
      </c>
      <c r="Z52">
        <v>10.81</v>
      </c>
      <c r="AA52">
        <v>187.71</v>
      </c>
      <c r="AB52">
        <v>37.54</v>
      </c>
      <c r="AC52">
        <v>75.099999999999994</v>
      </c>
      <c r="AD52">
        <v>31</v>
      </c>
      <c r="AE52">
        <v>89</v>
      </c>
      <c r="AF52">
        <v>44</v>
      </c>
      <c r="AG52">
        <v>12.08</v>
      </c>
      <c r="AH52">
        <v>24.32</v>
      </c>
      <c r="AI52">
        <v>24.32</v>
      </c>
      <c r="AJ52">
        <v>26.38</v>
      </c>
      <c r="AK52">
        <v>158</v>
      </c>
      <c r="AL52">
        <v>67</v>
      </c>
    </row>
    <row r="53" spans="1:38">
      <c r="A53" t="s">
        <v>95</v>
      </c>
      <c r="B53" s="34">
        <v>259.69</v>
      </c>
      <c r="C53" s="34">
        <v>73.59</v>
      </c>
      <c r="D53" s="93">
        <f t="shared" si="0"/>
        <v>98</v>
      </c>
      <c r="E53" s="34"/>
      <c r="F53" s="34"/>
      <c r="G53" s="34"/>
      <c r="H53" s="34"/>
      <c r="I53" s="34"/>
      <c r="J53" s="37">
        <v>12.98</v>
      </c>
      <c r="K53" s="37">
        <v>12.98</v>
      </c>
      <c r="L53" s="37">
        <v>13.3</v>
      </c>
      <c r="M53">
        <v>114.79</v>
      </c>
      <c r="N53">
        <v>269.92</v>
      </c>
      <c r="O53">
        <v>100.53</v>
      </c>
      <c r="P53">
        <v>8.19</v>
      </c>
      <c r="Q53">
        <v>11.45</v>
      </c>
      <c r="R53" s="93">
        <v>32.67</v>
      </c>
      <c r="S53" s="93">
        <v>32.659999999999997</v>
      </c>
      <c r="T53" s="93">
        <v>32.67</v>
      </c>
      <c r="U53">
        <v>8.01</v>
      </c>
      <c r="V53">
        <v>147.76665600000001</v>
      </c>
      <c r="W53">
        <v>6.28</v>
      </c>
      <c r="X53">
        <v>32.33</v>
      </c>
      <c r="Y53">
        <v>10.78</v>
      </c>
      <c r="Z53">
        <v>10.78</v>
      </c>
      <c r="AA53">
        <v>191.88</v>
      </c>
      <c r="AB53">
        <v>38.369999999999997</v>
      </c>
      <c r="AC53">
        <v>48.33</v>
      </c>
      <c r="AD53">
        <v>33</v>
      </c>
      <c r="AE53">
        <v>85</v>
      </c>
      <c r="AF53">
        <v>42</v>
      </c>
      <c r="AG53">
        <v>12.07</v>
      </c>
      <c r="AH53">
        <v>24.58</v>
      </c>
      <c r="AI53">
        <v>24.58</v>
      </c>
      <c r="AJ53">
        <v>26.38</v>
      </c>
      <c r="AK53">
        <v>158</v>
      </c>
      <c r="AL53">
        <v>67</v>
      </c>
    </row>
    <row r="54" spans="1:38">
      <c r="A54" t="s">
        <v>96</v>
      </c>
      <c r="B54" s="34">
        <v>259.69</v>
      </c>
      <c r="C54" s="34">
        <v>73.59</v>
      </c>
      <c r="D54" s="93">
        <f t="shared" si="0"/>
        <v>98</v>
      </c>
      <c r="E54" s="34"/>
      <c r="F54" s="34"/>
      <c r="G54" s="34"/>
      <c r="H54" s="34"/>
      <c r="I54" s="34"/>
      <c r="J54" s="37">
        <v>12.97</v>
      </c>
      <c r="K54" s="37">
        <v>12.97</v>
      </c>
      <c r="L54" s="37">
        <v>13.29</v>
      </c>
      <c r="M54">
        <v>114.79</v>
      </c>
      <c r="N54">
        <v>269.92</v>
      </c>
      <c r="O54">
        <v>100.53</v>
      </c>
      <c r="P54">
        <v>8.19</v>
      </c>
      <c r="Q54">
        <v>11.85</v>
      </c>
      <c r="R54" s="93">
        <v>32.67</v>
      </c>
      <c r="S54" s="93">
        <v>32.659999999999997</v>
      </c>
      <c r="T54" s="93">
        <v>32.67</v>
      </c>
      <c r="U54">
        <v>8.01</v>
      </c>
      <c r="V54">
        <v>144.57128</v>
      </c>
      <c r="W54">
        <v>6.28</v>
      </c>
      <c r="X54">
        <v>33.17</v>
      </c>
      <c r="Y54">
        <v>11.06</v>
      </c>
      <c r="Z54">
        <v>11.05</v>
      </c>
      <c r="AA54">
        <v>200.21</v>
      </c>
      <c r="AB54">
        <v>40.04</v>
      </c>
      <c r="AC54">
        <v>55</v>
      </c>
      <c r="AD54">
        <v>36</v>
      </c>
      <c r="AE54">
        <v>81</v>
      </c>
      <c r="AF54">
        <v>41</v>
      </c>
      <c r="AG54">
        <v>12.16</v>
      </c>
      <c r="AH54">
        <v>24.88</v>
      </c>
      <c r="AI54">
        <v>24.88</v>
      </c>
      <c r="AJ54">
        <v>26.38</v>
      </c>
      <c r="AK54">
        <v>158</v>
      </c>
      <c r="AL54">
        <v>67</v>
      </c>
    </row>
    <row r="55" spans="1:38">
      <c r="A55" t="s">
        <v>97</v>
      </c>
      <c r="B55" s="34">
        <v>259.69</v>
      </c>
      <c r="C55" s="34">
        <v>73.59</v>
      </c>
      <c r="D55" s="93">
        <f t="shared" si="0"/>
        <v>98</v>
      </c>
      <c r="E55" s="34"/>
      <c r="F55" s="34"/>
      <c r="G55" s="34"/>
      <c r="H55" s="34"/>
      <c r="I55" s="34"/>
      <c r="J55" s="37">
        <v>12.93</v>
      </c>
      <c r="K55" s="37">
        <v>12.93</v>
      </c>
      <c r="L55" s="37">
        <v>13.26</v>
      </c>
      <c r="M55">
        <v>114.79</v>
      </c>
      <c r="N55">
        <v>269.92</v>
      </c>
      <c r="O55">
        <v>100.53</v>
      </c>
      <c r="P55">
        <v>8.34</v>
      </c>
      <c r="Q55">
        <v>12.49</v>
      </c>
      <c r="R55" s="93">
        <v>32.67</v>
      </c>
      <c r="S55" s="93">
        <v>32.659999999999997</v>
      </c>
      <c r="T55" s="93">
        <v>32.67</v>
      </c>
      <c r="U55">
        <v>8.01</v>
      </c>
      <c r="V55">
        <v>140.52834999999999</v>
      </c>
      <c r="W55">
        <v>6.13</v>
      </c>
      <c r="X55">
        <v>33.729999999999997</v>
      </c>
      <c r="Y55">
        <v>11.24</v>
      </c>
      <c r="Z55">
        <v>11.25</v>
      </c>
      <c r="AA55">
        <v>121.04</v>
      </c>
      <c r="AB55">
        <v>24.21</v>
      </c>
      <c r="AC55">
        <v>61.18</v>
      </c>
      <c r="AD55">
        <v>38</v>
      </c>
      <c r="AE55">
        <v>81</v>
      </c>
      <c r="AF55">
        <v>40</v>
      </c>
      <c r="AG55">
        <v>12.19</v>
      </c>
      <c r="AH55">
        <v>24.78</v>
      </c>
      <c r="AI55">
        <v>24.78</v>
      </c>
      <c r="AJ55">
        <v>25.42</v>
      </c>
      <c r="AK55">
        <v>158</v>
      </c>
      <c r="AL55">
        <v>67</v>
      </c>
    </row>
    <row r="56" spans="1:38">
      <c r="A56" t="s">
        <v>98</v>
      </c>
      <c r="B56" s="34">
        <v>259.69</v>
      </c>
      <c r="C56" s="34">
        <v>73.59</v>
      </c>
      <c r="D56" s="93">
        <f t="shared" si="0"/>
        <v>98</v>
      </c>
      <c r="E56" s="34"/>
      <c r="F56" s="34"/>
      <c r="G56" s="34"/>
      <c r="H56" s="34"/>
      <c r="I56" s="34"/>
      <c r="J56" s="37">
        <v>12.91</v>
      </c>
      <c r="K56" s="37">
        <v>12.91</v>
      </c>
      <c r="L56" s="37">
        <v>13.24</v>
      </c>
      <c r="M56">
        <v>114.79</v>
      </c>
      <c r="N56">
        <v>269.92</v>
      </c>
      <c r="O56">
        <v>100.53</v>
      </c>
      <c r="P56">
        <v>8.34</v>
      </c>
      <c r="Q56">
        <v>8.07</v>
      </c>
      <c r="R56" s="93">
        <v>32.67</v>
      </c>
      <c r="S56" s="93">
        <v>32.659999999999997</v>
      </c>
      <c r="T56" s="93">
        <v>32.67</v>
      </c>
      <c r="U56">
        <v>8.01</v>
      </c>
      <c r="V56">
        <v>135.472252</v>
      </c>
      <c r="W56">
        <v>6.13</v>
      </c>
      <c r="X56">
        <v>34.78</v>
      </c>
      <c r="Y56">
        <v>11.59</v>
      </c>
      <c r="Z56">
        <v>11.59</v>
      </c>
      <c r="AA56">
        <v>125.21</v>
      </c>
      <c r="AB56">
        <v>25.04</v>
      </c>
      <c r="AC56">
        <v>65.55</v>
      </c>
      <c r="AD56">
        <v>38</v>
      </c>
      <c r="AE56">
        <v>91</v>
      </c>
      <c r="AF56">
        <v>46</v>
      </c>
      <c r="AG56">
        <v>12.12</v>
      </c>
      <c r="AH56">
        <v>24.5</v>
      </c>
      <c r="AI56">
        <v>24.5</v>
      </c>
      <c r="AJ56">
        <v>25.42</v>
      </c>
      <c r="AK56">
        <v>158</v>
      </c>
      <c r="AL56">
        <v>67</v>
      </c>
    </row>
    <row r="57" spans="1:38">
      <c r="A57" t="s">
        <v>99</v>
      </c>
      <c r="B57" s="34">
        <v>259.69</v>
      </c>
      <c r="C57" s="34">
        <v>73.59</v>
      </c>
      <c r="D57" s="93">
        <f t="shared" si="0"/>
        <v>98</v>
      </c>
      <c r="E57" s="34"/>
      <c r="F57" s="34"/>
      <c r="G57" s="34"/>
      <c r="H57" s="34"/>
      <c r="I57" s="34"/>
      <c r="J57" s="37">
        <v>12.88</v>
      </c>
      <c r="K57" s="37">
        <v>12.88</v>
      </c>
      <c r="L57" s="37">
        <v>13.21</v>
      </c>
      <c r="M57">
        <v>114.79</v>
      </c>
      <c r="N57">
        <v>269.92</v>
      </c>
      <c r="O57">
        <v>100.53</v>
      </c>
      <c r="P57">
        <v>8.34</v>
      </c>
      <c r="Q57">
        <v>8.33</v>
      </c>
      <c r="R57" s="93">
        <v>32.67</v>
      </c>
      <c r="S57" s="93">
        <v>32.659999999999997</v>
      </c>
      <c r="T57" s="93">
        <v>32.67</v>
      </c>
      <c r="U57">
        <v>8.01</v>
      </c>
      <c r="V57">
        <v>104.34656200000001</v>
      </c>
      <c r="W57">
        <v>6.13</v>
      </c>
      <c r="X57">
        <v>35.49</v>
      </c>
      <c r="Y57">
        <v>11.83</v>
      </c>
      <c r="Z57">
        <v>11.84</v>
      </c>
      <c r="AA57">
        <v>129.38</v>
      </c>
      <c r="AB57">
        <v>25.87</v>
      </c>
      <c r="AC57">
        <v>69.92</v>
      </c>
      <c r="AD57">
        <v>38</v>
      </c>
      <c r="AE57">
        <v>93</v>
      </c>
      <c r="AF57">
        <v>46</v>
      </c>
      <c r="AG57">
        <v>10.19</v>
      </c>
      <c r="AH57">
        <v>23.94</v>
      </c>
      <c r="AI57">
        <v>23.94</v>
      </c>
      <c r="AJ57">
        <v>25.42</v>
      </c>
      <c r="AK57">
        <v>158</v>
      </c>
      <c r="AL57">
        <v>67</v>
      </c>
    </row>
    <row r="58" spans="1:38">
      <c r="A58" t="s">
        <v>100</v>
      </c>
      <c r="B58" s="34">
        <v>259.69</v>
      </c>
      <c r="C58" s="34">
        <v>73.59</v>
      </c>
      <c r="D58" s="93">
        <f t="shared" si="0"/>
        <v>98</v>
      </c>
      <c r="E58" s="34"/>
      <c r="F58" s="34"/>
      <c r="G58" s="34"/>
      <c r="H58" s="34"/>
      <c r="I58" s="34"/>
      <c r="J58" s="37">
        <v>12.53</v>
      </c>
      <c r="K58" s="37">
        <v>12.53</v>
      </c>
      <c r="L58" s="37">
        <v>12.84</v>
      </c>
      <c r="M58">
        <v>114.79</v>
      </c>
      <c r="N58">
        <v>269.92</v>
      </c>
      <c r="O58">
        <v>100.53</v>
      </c>
      <c r="P58">
        <v>8.34</v>
      </c>
      <c r="Q58">
        <v>8.65</v>
      </c>
      <c r="R58" s="93">
        <v>32.67</v>
      </c>
      <c r="S58" s="93">
        <v>32.659999999999997</v>
      </c>
      <c r="T58" s="93">
        <v>32.67</v>
      </c>
      <c r="U58">
        <v>8.01</v>
      </c>
      <c r="V58">
        <v>101.248606</v>
      </c>
      <c r="W58">
        <v>6.13</v>
      </c>
      <c r="X58">
        <v>32.64</v>
      </c>
      <c r="Y58">
        <v>10.88</v>
      </c>
      <c r="Z58">
        <v>10.88</v>
      </c>
      <c r="AA58">
        <v>129.38</v>
      </c>
      <c r="AB58">
        <v>25.87</v>
      </c>
      <c r="AC58">
        <v>71.38</v>
      </c>
      <c r="AD58">
        <v>36</v>
      </c>
      <c r="AE58">
        <v>94</v>
      </c>
      <c r="AF58">
        <v>47</v>
      </c>
      <c r="AG58">
        <v>10.67</v>
      </c>
      <c r="AH58">
        <v>22.92</v>
      </c>
      <c r="AI58">
        <v>22.92</v>
      </c>
      <c r="AJ58">
        <v>25.42</v>
      </c>
      <c r="AK58">
        <v>140</v>
      </c>
      <c r="AL58">
        <v>60</v>
      </c>
    </row>
    <row r="59" spans="1:38">
      <c r="A59" t="s">
        <v>101</v>
      </c>
      <c r="B59" s="34">
        <v>259.69</v>
      </c>
      <c r="C59" s="34">
        <v>73.59</v>
      </c>
      <c r="D59" s="93">
        <f t="shared" si="0"/>
        <v>98</v>
      </c>
      <c r="E59" s="34"/>
      <c r="F59" s="34"/>
      <c r="G59" s="34"/>
      <c r="H59" s="34"/>
      <c r="I59" s="34"/>
      <c r="J59" s="37">
        <v>10.89</v>
      </c>
      <c r="K59" s="37">
        <v>10.89</v>
      </c>
      <c r="L59" s="37">
        <v>11.16</v>
      </c>
      <c r="M59">
        <v>114.79</v>
      </c>
      <c r="N59">
        <v>269.92</v>
      </c>
      <c r="O59">
        <v>100.53</v>
      </c>
      <c r="P59">
        <v>5.4</v>
      </c>
      <c r="Q59">
        <v>9.5399999999999991</v>
      </c>
      <c r="R59" s="93">
        <v>32.67</v>
      </c>
      <c r="S59" s="93">
        <v>32.659999999999997</v>
      </c>
      <c r="T59" s="93">
        <v>32.67</v>
      </c>
      <c r="U59">
        <v>8.4</v>
      </c>
      <c r="V59">
        <v>97.829164000000006</v>
      </c>
      <c r="W59">
        <v>6.13</v>
      </c>
      <c r="X59">
        <v>33.06</v>
      </c>
      <c r="Y59">
        <v>11.02</v>
      </c>
      <c r="Z59">
        <v>11.02</v>
      </c>
      <c r="AA59">
        <v>133.54</v>
      </c>
      <c r="AB59">
        <v>26.71</v>
      </c>
      <c r="AC59">
        <v>69.319999999999993</v>
      </c>
      <c r="AD59">
        <v>34</v>
      </c>
      <c r="AE59">
        <v>95</v>
      </c>
      <c r="AF59">
        <v>47</v>
      </c>
      <c r="AG59">
        <v>10.98</v>
      </c>
      <c r="AH59">
        <v>21.24</v>
      </c>
      <c r="AI59">
        <v>21.24</v>
      </c>
      <c r="AJ59">
        <v>26.38</v>
      </c>
      <c r="AK59">
        <v>140</v>
      </c>
      <c r="AL59">
        <v>60</v>
      </c>
    </row>
    <row r="60" spans="1:38">
      <c r="A60" t="s">
        <v>102</v>
      </c>
      <c r="B60" s="34">
        <v>259.69</v>
      </c>
      <c r="C60" s="34">
        <v>73.59</v>
      </c>
      <c r="D60" s="93">
        <f t="shared" si="0"/>
        <v>98</v>
      </c>
      <c r="E60" s="34"/>
      <c r="F60" s="34"/>
      <c r="G60" s="34"/>
      <c r="H60" s="34"/>
      <c r="I60" s="34"/>
      <c r="J60" s="37">
        <v>10.77</v>
      </c>
      <c r="K60" s="37">
        <v>10.77</v>
      </c>
      <c r="L60" s="37">
        <v>11.04</v>
      </c>
      <c r="M60">
        <v>114.79</v>
      </c>
      <c r="N60">
        <v>269.92</v>
      </c>
      <c r="O60">
        <v>100.53</v>
      </c>
      <c r="P60">
        <v>7.87</v>
      </c>
      <c r="Q60">
        <v>9.94</v>
      </c>
      <c r="R60" s="93">
        <v>32.67</v>
      </c>
      <c r="S60" s="93">
        <v>32.659999999999997</v>
      </c>
      <c r="T60" s="93">
        <v>32.67</v>
      </c>
      <c r="U60">
        <v>8.4</v>
      </c>
      <c r="V60">
        <v>93.123778000000001</v>
      </c>
      <c r="W60">
        <v>6.13</v>
      </c>
      <c r="X60">
        <v>33.42</v>
      </c>
      <c r="Y60">
        <v>11.14</v>
      </c>
      <c r="Z60">
        <v>11.15</v>
      </c>
      <c r="AA60">
        <v>133.54</v>
      </c>
      <c r="AB60">
        <v>26.71</v>
      </c>
      <c r="AC60">
        <v>68.08</v>
      </c>
      <c r="AD60">
        <v>31.57</v>
      </c>
      <c r="AE60">
        <v>91</v>
      </c>
      <c r="AF60">
        <v>46</v>
      </c>
      <c r="AG60">
        <v>11.19</v>
      </c>
      <c r="AH60">
        <v>21.43</v>
      </c>
      <c r="AI60">
        <v>21.43</v>
      </c>
      <c r="AJ60">
        <v>26.38</v>
      </c>
      <c r="AK60">
        <v>137</v>
      </c>
      <c r="AL60">
        <v>58</v>
      </c>
    </row>
    <row r="61" spans="1:38">
      <c r="A61" t="s">
        <v>103</v>
      </c>
      <c r="B61" s="34">
        <v>259.69</v>
      </c>
      <c r="C61" s="34">
        <v>73.59</v>
      </c>
      <c r="D61" s="93">
        <f t="shared" si="0"/>
        <v>98</v>
      </c>
      <c r="E61" s="34"/>
      <c r="F61" s="34"/>
      <c r="G61" s="34"/>
      <c r="H61" s="34"/>
      <c r="I61" s="34"/>
      <c r="J61" s="37">
        <v>10.34</v>
      </c>
      <c r="K61" s="37">
        <v>10.34</v>
      </c>
      <c r="L61" s="37">
        <v>10.6</v>
      </c>
      <c r="M61">
        <v>114.79</v>
      </c>
      <c r="N61">
        <v>269.92</v>
      </c>
      <c r="O61">
        <v>100.53</v>
      </c>
      <c r="P61">
        <v>7.87</v>
      </c>
      <c r="Q61">
        <v>10.14</v>
      </c>
      <c r="R61" s="93">
        <v>32.67</v>
      </c>
      <c r="S61" s="93">
        <v>32.659999999999997</v>
      </c>
      <c r="T61" s="93">
        <v>32.67</v>
      </c>
      <c r="U61">
        <v>8.4</v>
      </c>
      <c r="V61">
        <v>88.204068000000007</v>
      </c>
      <c r="W61">
        <v>6.13</v>
      </c>
      <c r="X61">
        <v>33.83</v>
      </c>
      <c r="Y61">
        <v>11.28</v>
      </c>
      <c r="Z61">
        <v>11.26</v>
      </c>
      <c r="AA61">
        <v>133.54</v>
      </c>
      <c r="AB61">
        <v>26.71</v>
      </c>
      <c r="AC61">
        <v>66.47</v>
      </c>
      <c r="AD61">
        <v>29.08</v>
      </c>
      <c r="AE61">
        <v>68</v>
      </c>
      <c r="AF61">
        <v>34</v>
      </c>
      <c r="AG61">
        <v>7.84</v>
      </c>
      <c r="AH61">
        <v>22.59</v>
      </c>
      <c r="AI61">
        <v>22.59</v>
      </c>
      <c r="AJ61">
        <v>26.38</v>
      </c>
      <c r="AK61">
        <v>133</v>
      </c>
      <c r="AL61">
        <v>57</v>
      </c>
    </row>
    <row r="62" spans="1:38">
      <c r="A62" t="s">
        <v>104</v>
      </c>
      <c r="B62" s="34">
        <v>259.69</v>
      </c>
      <c r="C62" s="34">
        <v>73.59</v>
      </c>
      <c r="D62" s="93">
        <f t="shared" si="0"/>
        <v>98</v>
      </c>
      <c r="E62" s="34"/>
      <c r="F62" s="34"/>
      <c r="G62" s="34"/>
      <c r="H62" s="34"/>
      <c r="I62" s="34"/>
      <c r="J62" s="37">
        <v>9.91</v>
      </c>
      <c r="K62" s="37">
        <v>9.91</v>
      </c>
      <c r="L62" s="37">
        <v>10.16</v>
      </c>
      <c r="M62">
        <v>114.79</v>
      </c>
      <c r="N62">
        <v>269.92</v>
      </c>
      <c r="O62">
        <v>100.53</v>
      </c>
      <c r="P62">
        <v>7.87</v>
      </c>
      <c r="Q62">
        <v>11.06</v>
      </c>
      <c r="R62" s="93">
        <v>32.67</v>
      </c>
      <c r="S62" s="93">
        <v>32.659999999999997</v>
      </c>
      <c r="T62" s="93">
        <v>32.67</v>
      </c>
      <c r="U62">
        <v>8.4</v>
      </c>
      <c r="V62">
        <v>82.436803999999995</v>
      </c>
      <c r="W62">
        <v>6.13</v>
      </c>
      <c r="X62">
        <v>34.29</v>
      </c>
      <c r="Y62">
        <v>11.43</v>
      </c>
      <c r="Z62">
        <v>11.44</v>
      </c>
      <c r="AA62">
        <v>132.03</v>
      </c>
      <c r="AB62">
        <v>26.4</v>
      </c>
      <c r="AC62">
        <v>63.4</v>
      </c>
      <c r="AD62">
        <v>28</v>
      </c>
      <c r="AE62">
        <v>63</v>
      </c>
      <c r="AF62">
        <v>31</v>
      </c>
      <c r="AG62">
        <v>8.2799999999999994</v>
      </c>
      <c r="AH62">
        <v>22.75</v>
      </c>
      <c r="AI62">
        <v>22.75</v>
      </c>
      <c r="AJ62">
        <v>26.38</v>
      </c>
      <c r="AK62">
        <v>105</v>
      </c>
      <c r="AL62">
        <v>45</v>
      </c>
    </row>
    <row r="63" spans="1:38">
      <c r="A63" t="s">
        <v>105</v>
      </c>
      <c r="B63" s="34">
        <v>259.69</v>
      </c>
      <c r="C63" s="34">
        <v>73.59</v>
      </c>
      <c r="D63" s="93">
        <f t="shared" si="0"/>
        <v>98</v>
      </c>
      <c r="E63" s="34"/>
      <c r="F63" s="34"/>
      <c r="G63" s="34"/>
      <c r="H63" s="34"/>
      <c r="I63" s="34"/>
      <c r="J63" s="37">
        <v>9.5399999999999991</v>
      </c>
      <c r="K63" s="37">
        <v>9.5399999999999991</v>
      </c>
      <c r="L63" s="37">
        <v>9.7799999999999994</v>
      </c>
      <c r="M63">
        <v>114.79</v>
      </c>
      <c r="N63">
        <v>269.92</v>
      </c>
      <c r="O63">
        <v>100.53</v>
      </c>
      <c r="P63">
        <v>8.0299999999999994</v>
      </c>
      <c r="Q63">
        <v>11.74</v>
      </c>
      <c r="R63" s="93">
        <v>32.67</v>
      </c>
      <c r="S63" s="93">
        <v>32.659999999999997</v>
      </c>
      <c r="T63" s="93">
        <v>32.67</v>
      </c>
      <c r="U63">
        <v>8.4</v>
      </c>
      <c r="V63">
        <v>82.368610000000004</v>
      </c>
      <c r="W63">
        <v>6.23</v>
      </c>
      <c r="X63">
        <v>26.2</v>
      </c>
      <c r="Y63">
        <v>8.73</v>
      </c>
      <c r="Z63">
        <v>8.74</v>
      </c>
      <c r="AA63">
        <v>171.73</v>
      </c>
      <c r="AB63">
        <v>34.340000000000003</v>
      </c>
      <c r="AC63">
        <v>60.02</v>
      </c>
      <c r="AD63">
        <v>27</v>
      </c>
      <c r="AE63">
        <v>59</v>
      </c>
      <c r="AF63">
        <v>29</v>
      </c>
      <c r="AG63">
        <v>8.42</v>
      </c>
      <c r="AH63">
        <v>23.26</v>
      </c>
      <c r="AI63">
        <v>23.26</v>
      </c>
      <c r="AJ63">
        <v>26.38</v>
      </c>
      <c r="AK63">
        <v>102</v>
      </c>
      <c r="AL63">
        <v>43</v>
      </c>
    </row>
    <row r="64" spans="1:38">
      <c r="A64" t="s">
        <v>106</v>
      </c>
      <c r="B64" s="34">
        <v>259.69</v>
      </c>
      <c r="C64" s="34">
        <v>73.59</v>
      </c>
      <c r="D64" s="93">
        <f t="shared" si="0"/>
        <v>98</v>
      </c>
      <c r="E64" s="34"/>
      <c r="F64" s="34"/>
      <c r="G64" s="34"/>
      <c r="H64" s="34"/>
      <c r="I64" s="34"/>
      <c r="J64" s="37">
        <v>9.14</v>
      </c>
      <c r="K64" s="37">
        <v>9.14</v>
      </c>
      <c r="L64" s="37">
        <v>9.3699999999999992</v>
      </c>
      <c r="M64">
        <v>114.79</v>
      </c>
      <c r="N64">
        <v>269.92</v>
      </c>
      <c r="O64">
        <v>100.53</v>
      </c>
      <c r="P64">
        <v>8.0299999999999994</v>
      </c>
      <c r="Q64">
        <v>12.46</v>
      </c>
      <c r="R64" s="93">
        <v>32.67</v>
      </c>
      <c r="S64" s="93">
        <v>32.659999999999997</v>
      </c>
      <c r="T64" s="93">
        <v>32.67</v>
      </c>
      <c r="U64">
        <v>8.4</v>
      </c>
      <c r="V64">
        <v>74.204813999999999</v>
      </c>
      <c r="W64">
        <v>6.23</v>
      </c>
      <c r="X64">
        <v>26.26</v>
      </c>
      <c r="Y64">
        <v>8.76</v>
      </c>
      <c r="Z64">
        <v>8.75</v>
      </c>
      <c r="AA64">
        <v>163.74</v>
      </c>
      <c r="AB64">
        <v>32.75</v>
      </c>
      <c r="AC64">
        <v>45.41</v>
      </c>
      <c r="AD64">
        <v>26</v>
      </c>
      <c r="AE64">
        <v>55</v>
      </c>
      <c r="AF64">
        <v>27</v>
      </c>
      <c r="AG64">
        <v>8.65</v>
      </c>
      <c r="AH64">
        <v>22.67</v>
      </c>
      <c r="AI64">
        <v>22.67</v>
      </c>
      <c r="AJ64">
        <v>26.38</v>
      </c>
      <c r="AK64">
        <v>95</v>
      </c>
      <c r="AL64">
        <v>40</v>
      </c>
    </row>
    <row r="65" spans="1:38">
      <c r="A65" t="s">
        <v>107</v>
      </c>
      <c r="B65" s="34">
        <v>259.69</v>
      </c>
      <c r="C65" s="34">
        <v>73.59</v>
      </c>
      <c r="D65" s="93">
        <f t="shared" si="0"/>
        <v>98</v>
      </c>
      <c r="E65" s="34"/>
      <c r="F65" s="34"/>
      <c r="G65" s="34"/>
      <c r="H65" s="34"/>
      <c r="I65" s="34"/>
      <c r="J65" s="37">
        <v>8.56</v>
      </c>
      <c r="K65" s="37">
        <v>8.56</v>
      </c>
      <c r="L65" s="37">
        <v>8.7799999999999994</v>
      </c>
      <c r="M65">
        <v>114.79</v>
      </c>
      <c r="N65">
        <v>269.92</v>
      </c>
      <c r="O65">
        <v>100.53</v>
      </c>
      <c r="P65">
        <v>8.0299999999999994</v>
      </c>
      <c r="Q65">
        <v>30.08</v>
      </c>
      <c r="R65" s="93">
        <v>32.67</v>
      </c>
      <c r="S65" s="93">
        <v>32.659999999999997</v>
      </c>
      <c r="T65" s="93">
        <v>32.67</v>
      </c>
      <c r="U65">
        <v>8.4</v>
      </c>
      <c r="V65">
        <v>65.563659999999999</v>
      </c>
      <c r="W65">
        <v>6.23</v>
      </c>
      <c r="X65">
        <v>27.52</v>
      </c>
      <c r="Y65">
        <v>9.17</v>
      </c>
      <c r="Z65">
        <v>9.19</v>
      </c>
      <c r="AA65">
        <v>156.47</v>
      </c>
      <c r="AB65">
        <v>31.29</v>
      </c>
      <c r="AC65">
        <v>41.73</v>
      </c>
      <c r="AD65">
        <v>25.23</v>
      </c>
      <c r="AE65">
        <v>51</v>
      </c>
      <c r="AF65">
        <v>26</v>
      </c>
      <c r="AG65">
        <v>8.9499999999999993</v>
      </c>
      <c r="AH65">
        <v>28.17</v>
      </c>
      <c r="AI65">
        <v>28.17</v>
      </c>
      <c r="AJ65">
        <v>26.38</v>
      </c>
      <c r="AK65">
        <v>88</v>
      </c>
      <c r="AL65">
        <v>37</v>
      </c>
    </row>
    <row r="66" spans="1:38">
      <c r="A66" t="s">
        <v>108</v>
      </c>
      <c r="B66" s="34">
        <v>259.69</v>
      </c>
      <c r="C66" s="34">
        <v>73.59</v>
      </c>
      <c r="D66" s="93">
        <f t="shared" si="0"/>
        <v>98</v>
      </c>
      <c r="E66" s="34"/>
      <c r="F66" s="34"/>
      <c r="G66" s="34"/>
      <c r="H66" s="34"/>
      <c r="I66" s="34"/>
      <c r="J66" s="37">
        <v>7.91</v>
      </c>
      <c r="K66" s="37">
        <v>7.91</v>
      </c>
      <c r="L66" s="37">
        <v>8.1</v>
      </c>
      <c r="M66">
        <v>114.79</v>
      </c>
      <c r="N66">
        <v>269.92</v>
      </c>
      <c r="O66">
        <v>100.53</v>
      </c>
      <c r="P66">
        <v>8.0299999999999994</v>
      </c>
      <c r="Q66">
        <v>31.08</v>
      </c>
      <c r="R66" s="93">
        <v>32.67</v>
      </c>
      <c r="S66" s="93">
        <v>32.659999999999997</v>
      </c>
      <c r="T66" s="93">
        <v>32.67</v>
      </c>
      <c r="U66">
        <v>8.4</v>
      </c>
      <c r="V66">
        <v>56.747149999999998</v>
      </c>
      <c r="W66">
        <v>6.23</v>
      </c>
      <c r="X66">
        <v>28.47</v>
      </c>
      <c r="Y66">
        <v>9.49</v>
      </c>
      <c r="Z66">
        <v>9.49</v>
      </c>
      <c r="AA66">
        <v>146.69</v>
      </c>
      <c r="AB66">
        <v>29.34</v>
      </c>
      <c r="AC66">
        <v>38.630000000000003</v>
      </c>
      <c r="AD66">
        <v>24.29</v>
      </c>
      <c r="AE66">
        <v>68</v>
      </c>
      <c r="AF66">
        <v>34</v>
      </c>
      <c r="AG66">
        <v>9.01</v>
      </c>
      <c r="AH66">
        <v>28.7</v>
      </c>
      <c r="AI66">
        <v>28.7</v>
      </c>
      <c r="AJ66">
        <v>26.38</v>
      </c>
      <c r="AK66">
        <v>116</v>
      </c>
      <c r="AL66">
        <v>49</v>
      </c>
    </row>
    <row r="67" spans="1:38">
      <c r="A67" t="s">
        <v>109</v>
      </c>
      <c r="B67" s="34">
        <v>259.69</v>
      </c>
      <c r="C67" s="34">
        <v>73.59</v>
      </c>
      <c r="D67" s="93">
        <f t="shared" si="0"/>
        <v>98</v>
      </c>
      <c r="E67" s="34"/>
      <c r="F67" s="34"/>
      <c r="G67" s="34"/>
      <c r="H67" s="34"/>
      <c r="I67" s="34"/>
      <c r="J67" s="37">
        <v>7.12</v>
      </c>
      <c r="K67" s="37">
        <v>7.12</v>
      </c>
      <c r="L67" s="37">
        <v>7.3</v>
      </c>
      <c r="M67">
        <v>114.79</v>
      </c>
      <c r="N67">
        <v>269.92</v>
      </c>
      <c r="O67">
        <v>100.53</v>
      </c>
      <c r="P67">
        <v>8.19</v>
      </c>
      <c r="Q67">
        <v>32.08</v>
      </c>
      <c r="R67" s="93">
        <v>32.67</v>
      </c>
      <c r="S67" s="93">
        <v>32.659999999999997</v>
      </c>
      <c r="T67" s="93">
        <v>32.67</v>
      </c>
      <c r="U67">
        <v>8.7799999999999994</v>
      </c>
      <c r="V67">
        <v>48.378771999999998</v>
      </c>
      <c r="W67">
        <v>6.64</v>
      </c>
      <c r="X67">
        <v>28.66</v>
      </c>
      <c r="Y67">
        <v>9.5500000000000007</v>
      </c>
      <c r="Z67">
        <v>9.5500000000000007</v>
      </c>
      <c r="AA67">
        <v>128.62</v>
      </c>
      <c r="AB67">
        <v>25.72</v>
      </c>
      <c r="AC67">
        <v>34.42</v>
      </c>
      <c r="AD67">
        <v>22.5</v>
      </c>
      <c r="AE67">
        <v>62</v>
      </c>
      <c r="AF67">
        <v>31</v>
      </c>
      <c r="AG67">
        <v>9.2799999999999994</v>
      </c>
      <c r="AH67">
        <v>29.04</v>
      </c>
      <c r="AI67">
        <v>29.04</v>
      </c>
      <c r="AJ67">
        <v>27.34</v>
      </c>
      <c r="AK67">
        <v>105</v>
      </c>
      <c r="AL67">
        <v>45</v>
      </c>
    </row>
    <row r="68" spans="1:38">
      <c r="A68" t="s">
        <v>110</v>
      </c>
      <c r="B68" s="34">
        <v>259.69</v>
      </c>
      <c r="C68" s="34">
        <v>73.59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6.29</v>
      </c>
      <c r="K68" s="37">
        <v>6.29</v>
      </c>
      <c r="L68" s="37">
        <v>6.45</v>
      </c>
      <c r="M68">
        <v>114.79</v>
      </c>
      <c r="N68">
        <v>269.92</v>
      </c>
      <c r="O68">
        <v>100.53</v>
      </c>
      <c r="P68">
        <v>8.19</v>
      </c>
      <c r="Q68">
        <v>32.659999999999997</v>
      </c>
      <c r="R68" s="93">
        <v>32.67</v>
      </c>
      <c r="S68" s="93">
        <v>32.659999999999997</v>
      </c>
      <c r="T68" s="93">
        <v>32.67</v>
      </c>
      <c r="U68">
        <v>8.7799999999999994</v>
      </c>
      <c r="V68">
        <v>40.224718000000003</v>
      </c>
      <c r="W68">
        <v>6.64</v>
      </c>
      <c r="X68">
        <v>28.74</v>
      </c>
      <c r="Y68">
        <v>9.58</v>
      </c>
      <c r="Z68">
        <v>9.58</v>
      </c>
      <c r="AA68">
        <v>112.07</v>
      </c>
      <c r="AB68">
        <v>22.41</v>
      </c>
      <c r="AC68">
        <v>30.85</v>
      </c>
      <c r="AD68">
        <v>17</v>
      </c>
      <c r="AE68">
        <v>55</v>
      </c>
      <c r="AF68">
        <v>28</v>
      </c>
      <c r="AG68">
        <v>9.34</v>
      </c>
      <c r="AH68">
        <v>29.83</v>
      </c>
      <c r="AI68">
        <v>29.83</v>
      </c>
      <c r="AJ68">
        <v>27.34</v>
      </c>
      <c r="AK68">
        <v>95</v>
      </c>
      <c r="AL68">
        <v>40</v>
      </c>
    </row>
    <row r="69" spans="1:38">
      <c r="A69" t="s">
        <v>111</v>
      </c>
      <c r="B69" s="34">
        <v>259.69</v>
      </c>
      <c r="C69" s="34">
        <v>73.59</v>
      </c>
      <c r="D69" s="93">
        <f t="shared" si="1"/>
        <v>98</v>
      </c>
      <c r="E69" s="34"/>
      <c r="F69" s="34"/>
      <c r="G69" s="34"/>
      <c r="H69" s="34"/>
      <c r="I69" s="34"/>
      <c r="J69" s="37">
        <v>5.48</v>
      </c>
      <c r="K69" s="37">
        <v>5.48</v>
      </c>
      <c r="L69" s="37">
        <v>5.62</v>
      </c>
      <c r="M69">
        <v>114.79</v>
      </c>
      <c r="N69">
        <v>269.92</v>
      </c>
      <c r="O69">
        <v>100.53</v>
      </c>
      <c r="P69">
        <v>8.19</v>
      </c>
      <c r="Q69">
        <v>15.15</v>
      </c>
      <c r="R69" s="93">
        <v>32.67</v>
      </c>
      <c r="S69" s="93">
        <v>32.659999999999997</v>
      </c>
      <c r="T69" s="93">
        <v>32.67</v>
      </c>
      <c r="U69">
        <v>8.01</v>
      </c>
      <c r="V69">
        <v>31.008786000000001</v>
      </c>
      <c r="W69">
        <v>6.64</v>
      </c>
      <c r="X69">
        <v>28.73</v>
      </c>
      <c r="Y69">
        <v>9.58</v>
      </c>
      <c r="Z69">
        <v>9.56</v>
      </c>
      <c r="AA69">
        <v>102.17</v>
      </c>
      <c r="AB69">
        <v>20.43</v>
      </c>
      <c r="AC69">
        <v>25.99</v>
      </c>
      <c r="AD69">
        <v>15</v>
      </c>
      <c r="AE69">
        <v>49</v>
      </c>
      <c r="AF69">
        <v>25</v>
      </c>
      <c r="AG69">
        <v>9.51</v>
      </c>
      <c r="AH69">
        <v>30.83</v>
      </c>
      <c r="AI69">
        <v>30.83</v>
      </c>
      <c r="AJ69">
        <v>27.34</v>
      </c>
      <c r="AK69">
        <v>84</v>
      </c>
      <c r="AL69">
        <v>36</v>
      </c>
    </row>
    <row r="70" spans="1:38">
      <c r="A70" t="s">
        <v>112</v>
      </c>
      <c r="B70" s="34">
        <v>259.69</v>
      </c>
      <c r="C70" s="34">
        <v>73.59</v>
      </c>
      <c r="D70" s="93">
        <f t="shared" si="1"/>
        <v>91</v>
      </c>
      <c r="E70" s="34"/>
      <c r="F70" s="34"/>
      <c r="G70" s="34"/>
      <c r="H70" s="34"/>
      <c r="I70" s="34"/>
      <c r="J70" s="37">
        <v>4.63</v>
      </c>
      <c r="K70" s="37">
        <v>4.63</v>
      </c>
      <c r="L70" s="37">
        <v>4.75</v>
      </c>
      <c r="M70">
        <v>114.79</v>
      </c>
      <c r="N70">
        <v>269.92</v>
      </c>
      <c r="O70">
        <v>100.53</v>
      </c>
      <c r="P70">
        <v>8.19</v>
      </c>
      <c r="Q70">
        <v>15.11</v>
      </c>
      <c r="R70" s="93">
        <v>33</v>
      </c>
      <c r="S70" s="93">
        <v>25</v>
      </c>
      <c r="T70" s="93">
        <v>33</v>
      </c>
      <c r="U70">
        <v>8.01</v>
      </c>
      <c r="V70">
        <v>23.614608</v>
      </c>
      <c r="W70">
        <v>6.64</v>
      </c>
      <c r="X70">
        <v>28.59</v>
      </c>
      <c r="Y70">
        <v>9.5299999999999994</v>
      </c>
      <c r="Z70">
        <v>9.5299999999999994</v>
      </c>
      <c r="AA70">
        <v>85.09</v>
      </c>
      <c r="AB70">
        <v>17.02</v>
      </c>
      <c r="AC70">
        <v>22.42</v>
      </c>
      <c r="AD70">
        <v>14</v>
      </c>
      <c r="AE70">
        <v>44</v>
      </c>
      <c r="AF70">
        <v>22</v>
      </c>
      <c r="AG70">
        <v>7.33</v>
      </c>
      <c r="AH70">
        <v>18.309999999999999</v>
      </c>
      <c r="AI70">
        <v>18.309999999999999</v>
      </c>
      <c r="AJ70">
        <v>27.34</v>
      </c>
      <c r="AK70">
        <v>74</v>
      </c>
      <c r="AL70">
        <v>31</v>
      </c>
    </row>
    <row r="71" spans="1:38">
      <c r="A71" t="s">
        <v>113</v>
      </c>
      <c r="B71" s="34">
        <v>259.69</v>
      </c>
      <c r="C71" s="34">
        <v>73.59</v>
      </c>
      <c r="D71" s="93">
        <f t="shared" si="1"/>
        <v>72.790000000000006</v>
      </c>
      <c r="E71" s="34"/>
      <c r="F71" s="34"/>
      <c r="G71" s="34"/>
      <c r="H71" s="34"/>
      <c r="I71" s="34"/>
      <c r="J71" s="37">
        <v>3.78</v>
      </c>
      <c r="K71" s="37">
        <v>3.78</v>
      </c>
      <c r="L71" s="37">
        <v>3.88</v>
      </c>
      <c r="M71">
        <v>114.79</v>
      </c>
      <c r="N71">
        <v>269.92</v>
      </c>
      <c r="O71">
        <v>100.53</v>
      </c>
      <c r="P71">
        <v>7.49</v>
      </c>
      <c r="Q71">
        <v>15.57</v>
      </c>
      <c r="R71" s="93">
        <v>22.31</v>
      </c>
      <c r="S71" s="93">
        <v>20</v>
      </c>
      <c r="T71" s="93">
        <v>30.48</v>
      </c>
      <c r="U71">
        <v>8.01</v>
      </c>
      <c r="V71">
        <v>15.78204</v>
      </c>
      <c r="W71">
        <v>7.1</v>
      </c>
      <c r="X71">
        <v>22.5</v>
      </c>
      <c r="Y71">
        <v>7.5</v>
      </c>
      <c r="Z71">
        <v>7.5</v>
      </c>
      <c r="AA71">
        <v>69.5</v>
      </c>
      <c r="AB71">
        <v>13.9</v>
      </c>
      <c r="AC71">
        <v>18.29</v>
      </c>
      <c r="AD71">
        <v>12</v>
      </c>
      <c r="AE71">
        <v>39</v>
      </c>
      <c r="AF71">
        <v>19</v>
      </c>
      <c r="AG71">
        <v>7.33</v>
      </c>
      <c r="AH71">
        <v>18.53</v>
      </c>
      <c r="AI71">
        <v>18.53</v>
      </c>
      <c r="AJ71">
        <v>27.34</v>
      </c>
      <c r="AK71">
        <v>63</v>
      </c>
      <c r="AL71">
        <v>27</v>
      </c>
    </row>
    <row r="72" spans="1:38">
      <c r="A72" t="s">
        <v>114</v>
      </c>
      <c r="B72" s="34">
        <v>259.69</v>
      </c>
      <c r="C72" s="34">
        <v>73.59</v>
      </c>
      <c r="D72" s="93">
        <f t="shared" si="1"/>
        <v>45.55</v>
      </c>
      <c r="E72" s="34"/>
      <c r="F72" s="34"/>
      <c r="G72" s="34"/>
      <c r="H72" s="34"/>
      <c r="I72" s="34"/>
      <c r="J72" s="37">
        <v>2.9</v>
      </c>
      <c r="K72" s="37">
        <v>2.9</v>
      </c>
      <c r="L72" s="37">
        <v>2.98</v>
      </c>
      <c r="M72">
        <v>114.79</v>
      </c>
      <c r="N72">
        <v>269.92</v>
      </c>
      <c r="O72">
        <v>100.53</v>
      </c>
      <c r="P72">
        <v>7.96</v>
      </c>
      <c r="Q72">
        <v>16.170000000000002</v>
      </c>
      <c r="R72" s="93">
        <v>10.4</v>
      </c>
      <c r="S72" s="93">
        <v>15</v>
      </c>
      <c r="T72" s="93">
        <v>20.149999999999999</v>
      </c>
      <c r="U72">
        <v>8.01</v>
      </c>
      <c r="V72">
        <v>10.394714</v>
      </c>
      <c r="W72">
        <v>7.1</v>
      </c>
      <c r="X72">
        <v>22.5</v>
      </c>
      <c r="Y72">
        <v>7.5</v>
      </c>
      <c r="Z72">
        <v>7.5</v>
      </c>
      <c r="AA72">
        <v>52.31</v>
      </c>
      <c r="AB72">
        <v>10.46</v>
      </c>
      <c r="AC72">
        <v>14.26</v>
      </c>
      <c r="AD72">
        <v>9</v>
      </c>
      <c r="AE72">
        <v>33</v>
      </c>
      <c r="AF72">
        <v>16</v>
      </c>
      <c r="AG72">
        <v>7.33</v>
      </c>
      <c r="AH72">
        <v>18.7</v>
      </c>
      <c r="AI72">
        <v>18.7</v>
      </c>
      <c r="AJ72">
        <v>27.34</v>
      </c>
      <c r="AK72">
        <v>53</v>
      </c>
      <c r="AL72">
        <v>22</v>
      </c>
    </row>
    <row r="73" spans="1:38">
      <c r="A73" t="s">
        <v>115</v>
      </c>
      <c r="B73" s="34">
        <v>221.69</v>
      </c>
      <c r="C73" s="34">
        <v>73.59</v>
      </c>
      <c r="D73" s="93">
        <f t="shared" si="1"/>
        <v>23.4</v>
      </c>
      <c r="E73" s="34"/>
      <c r="F73" s="34"/>
      <c r="G73" s="34"/>
      <c r="H73" s="34"/>
      <c r="I73" s="34"/>
      <c r="J73" s="37">
        <v>2.1800000000000002</v>
      </c>
      <c r="K73" s="37">
        <v>2.1800000000000002</v>
      </c>
      <c r="L73" s="37">
        <v>2.23</v>
      </c>
      <c r="M73">
        <v>114.79</v>
      </c>
      <c r="N73">
        <v>269.92</v>
      </c>
      <c r="O73">
        <v>100.53</v>
      </c>
      <c r="P73">
        <v>7.96</v>
      </c>
      <c r="Q73">
        <v>7.4</v>
      </c>
      <c r="R73" s="93">
        <v>0.36</v>
      </c>
      <c r="S73" s="93">
        <v>8.74</v>
      </c>
      <c r="T73" s="93">
        <v>14.3</v>
      </c>
      <c r="U73">
        <v>8.01</v>
      </c>
      <c r="V73">
        <v>5.5139719999999999</v>
      </c>
      <c r="W73">
        <v>7.1</v>
      </c>
      <c r="X73">
        <v>23.8</v>
      </c>
      <c r="Y73">
        <v>7.93</v>
      </c>
      <c r="Z73">
        <v>7.93</v>
      </c>
      <c r="AA73">
        <v>33.97</v>
      </c>
      <c r="AB73">
        <v>6.79</v>
      </c>
      <c r="AC73">
        <v>10.65</v>
      </c>
      <c r="AD73">
        <v>5.82</v>
      </c>
      <c r="AE73">
        <v>27</v>
      </c>
      <c r="AF73">
        <v>13</v>
      </c>
      <c r="AG73">
        <v>8.42</v>
      </c>
      <c r="AH73">
        <v>18.96</v>
      </c>
      <c r="AI73">
        <v>18.96</v>
      </c>
      <c r="AJ73">
        <v>28.3</v>
      </c>
      <c r="AK73">
        <v>42</v>
      </c>
      <c r="AL73">
        <v>18</v>
      </c>
    </row>
    <row r="74" spans="1:38">
      <c r="A74" t="s">
        <v>116</v>
      </c>
      <c r="B74" s="34">
        <v>221.69</v>
      </c>
      <c r="C74" s="34">
        <v>73.59</v>
      </c>
      <c r="D74" s="93">
        <f t="shared" si="1"/>
        <v>8.58</v>
      </c>
      <c r="E74" s="34"/>
      <c r="F74" s="34"/>
      <c r="G74" s="34"/>
      <c r="H74" s="34"/>
      <c r="I74" s="34"/>
      <c r="J74" s="37">
        <v>1.48</v>
      </c>
      <c r="K74" s="37">
        <v>1.48</v>
      </c>
      <c r="L74" s="37">
        <v>1.52</v>
      </c>
      <c r="M74">
        <v>114.79</v>
      </c>
      <c r="N74">
        <v>269.92</v>
      </c>
      <c r="O74">
        <v>100.53</v>
      </c>
      <c r="P74">
        <v>7.96</v>
      </c>
      <c r="Q74">
        <v>7.4</v>
      </c>
      <c r="R74" s="93">
        <v>0</v>
      </c>
      <c r="S74" s="93">
        <v>2.7</v>
      </c>
      <c r="T74" s="93">
        <v>5.88</v>
      </c>
      <c r="U74">
        <v>8.01</v>
      </c>
      <c r="V74">
        <v>2.571888</v>
      </c>
      <c r="W74">
        <v>7.1</v>
      </c>
      <c r="X74">
        <v>57.81</v>
      </c>
      <c r="Y74">
        <v>19.27</v>
      </c>
      <c r="Z74">
        <v>19.28</v>
      </c>
      <c r="AA74">
        <v>19.399999999999999</v>
      </c>
      <c r="AB74">
        <v>3.88</v>
      </c>
      <c r="AC74">
        <v>6.97</v>
      </c>
      <c r="AD74">
        <v>3.82</v>
      </c>
      <c r="AE74">
        <v>19</v>
      </c>
      <c r="AF74">
        <v>10</v>
      </c>
      <c r="AG74">
        <v>9.08</v>
      </c>
      <c r="AH74">
        <v>44.99</v>
      </c>
      <c r="AI74">
        <v>44.99</v>
      </c>
      <c r="AJ74">
        <v>28.3</v>
      </c>
      <c r="AK74">
        <v>32</v>
      </c>
      <c r="AL74">
        <v>13</v>
      </c>
    </row>
    <row r="75" spans="1:38">
      <c r="A75" t="s">
        <v>117</v>
      </c>
      <c r="B75" s="34">
        <v>221.69</v>
      </c>
      <c r="C75" s="34">
        <v>73.59</v>
      </c>
      <c r="D75" s="93">
        <f t="shared" si="1"/>
        <v>0</v>
      </c>
      <c r="E75" s="34"/>
      <c r="F75" s="34"/>
      <c r="G75" s="34"/>
      <c r="H75" s="34"/>
      <c r="I75" s="34"/>
      <c r="J75" s="37">
        <v>0.9</v>
      </c>
      <c r="K75" s="37">
        <v>0.9</v>
      </c>
      <c r="L75" s="37">
        <v>0.92</v>
      </c>
      <c r="M75">
        <v>114.79</v>
      </c>
      <c r="N75">
        <v>269.92</v>
      </c>
      <c r="O75">
        <v>74.66</v>
      </c>
      <c r="P75">
        <v>7.96</v>
      </c>
      <c r="Q75">
        <v>7.4</v>
      </c>
      <c r="R75" s="93">
        <v>0</v>
      </c>
      <c r="S75" s="93">
        <v>0</v>
      </c>
      <c r="T75" s="93">
        <v>0</v>
      </c>
      <c r="U75">
        <v>7.78</v>
      </c>
      <c r="V75">
        <v>0.74039200000000005</v>
      </c>
      <c r="W75">
        <v>7.57</v>
      </c>
      <c r="X75">
        <v>58.81</v>
      </c>
      <c r="Y75">
        <v>19.600000000000001</v>
      </c>
      <c r="Z75">
        <v>19.62</v>
      </c>
      <c r="AA75">
        <v>12.92</v>
      </c>
      <c r="AB75">
        <v>2.58</v>
      </c>
      <c r="AC75">
        <v>4.2300000000000004</v>
      </c>
      <c r="AD75">
        <v>2.23</v>
      </c>
      <c r="AE75">
        <v>15</v>
      </c>
      <c r="AF75">
        <v>7</v>
      </c>
      <c r="AG75">
        <v>18.739999999999998</v>
      </c>
      <c r="AH75">
        <v>45.65</v>
      </c>
      <c r="AI75">
        <v>45.65</v>
      </c>
      <c r="AJ75">
        <v>28.3</v>
      </c>
      <c r="AK75">
        <v>21</v>
      </c>
      <c r="AL75">
        <v>9</v>
      </c>
    </row>
    <row r="76" spans="1:38">
      <c r="A76" t="s">
        <v>118</v>
      </c>
      <c r="B76" s="34">
        <v>221.69</v>
      </c>
      <c r="C76" s="34">
        <v>73.59</v>
      </c>
      <c r="D76" s="93">
        <f t="shared" si="1"/>
        <v>0</v>
      </c>
      <c r="E76" s="34"/>
      <c r="F76" s="34"/>
      <c r="G76" s="34"/>
      <c r="H76" s="34"/>
      <c r="I76" s="34"/>
      <c r="J76" s="37">
        <v>0.45</v>
      </c>
      <c r="K76" s="37">
        <v>0.45</v>
      </c>
      <c r="L76" s="37">
        <v>0.46</v>
      </c>
      <c r="M76">
        <v>114.79</v>
      </c>
      <c r="N76">
        <v>269.92</v>
      </c>
      <c r="O76">
        <v>74.66</v>
      </c>
      <c r="P76">
        <v>7.96</v>
      </c>
      <c r="Q76">
        <v>7.4</v>
      </c>
      <c r="R76" s="93">
        <v>0</v>
      </c>
      <c r="S76" s="93">
        <v>0</v>
      </c>
      <c r="T76" s="93">
        <v>0</v>
      </c>
      <c r="U76">
        <v>7.78</v>
      </c>
      <c r="V76">
        <v>1.9484000000000001E-2</v>
      </c>
      <c r="W76">
        <v>7.57</v>
      </c>
      <c r="X76">
        <v>59.81</v>
      </c>
      <c r="Y76">
        <v>19.940000000000001</v>
      </c>
      <c r="Z76">
        <v>19.940000000000001</v>
      </c>
      <c r="AA76">
        <v>7.34</v>
      </c>
      <c r="AB76">
        <v>1.47</v>
      </c>
      <c r="AC76">
        <v>2.16</v>
      </c>
      <c r="AD76">
        <v>1.06</v>
      </c>
      <c r="AE76">
        <v>9</v>
      </c>
      <c r="AF76">
        <v>5</v>
      </c>
      <c r="AG76">
        <v>18.89</v>
      </c>
      <c r="AH76">
        <v>46.68</v>
      </c>
      <c r="AI76">
        <v>46.68</v>
      </c>
      <c r="AJ76">
        <v>28.3</v>
      </c>
      <c r="AK76">
        <v>14</v>
      </c>
      <c r="AL76">
        <v>6</v>
      </c>
    </row>
    <row r="77" spans="1:38">
      <c r="A77" t="s">
        <v>119</v>
      </c>
      <c r="B77" s="34">
        <v>221.69</v>
      </c>
      <c r="C77" s="34">
        <v>73.59</v>
      </c>
      <c r="D77" s="93">
        <f t="shared" si="1"/>
        <v>0</v>
      </c>
      <c r="E77" s="34"/>
      <c r="F77" s="34"/>
      <c r="G77" s="34"/>
      <c r="H77" s="34"/>
      <c r="I77" s="34"/>
      <c r="J77" s="37">
        <v>0.11</v>
      </c>
      <c r="K77" s="37">
        <v>0.11</v>
      </c>
      <c r="L77" s="37">
        <v>0.11</v>
      </c>
      <c r="M77">
        <v>114.79</v>
      </c>
      <c r="N77">
        <v>269.92</v>
      </c>
      <c r="O77">
        <v>74.66</v>
      </c>
      <c r="P77">
        <v>7.72</v>
      </c>
      <c r="Q77">
        <v>7.4</v>
      </c>
      <c r="R77" s="93">
        <v>0</v>
      </c>
      <c r="S77" s="93">
        <v>0</v>
      </c>
      <c r="T77" s="93">
        <v>0</v>
      </c>
      <c r="U77">
        <v>7.78</v>
      </c>
      <c r="V77">
        <v>0</v>
      </c>
      <c r="W77">
        <v>6.46</v>
      </c>
      <c r="X77">
        <v>60.31</v>
      </c>
      <c r="Y77">
        <v>20.100000000000001</v>
      </c>
      <c r="Z77">
        <v>20.12</v>
      </c>
      <c r="AA77">
        <v>3.03</v>
      </c>
      <c r="AB77">
        <v>0.6</v>
      </c>
      <c r="AC77">
        <v>0.77</v>
      </c>
      <c r="AD77">
        <v>0.28999999999999998</v>
      </c>
      <c r="AE77">
        <v>3</v>
      </c>
      <c r="AF77">
        <v>2</v>
      </c>
      <c r="AG77">
        <v>19.93</v>
      </c>
      <c r="AH77">
        <v>47.62</v>
      </c>
      <c r="AI77">
        <v>47.62</v>
      </c>
      <c r="AJ77">
        <v>28.3</v>
      </c>
      <c r="AK77">
        <v>7</v>
      </c>
      <c r="AL77">
        <v>3</v>
      </c>
    </row>
    <row r="78" spans="1:38">
      <c r="A78" t="s">
        <v>120</v>
      </c>
      <c r="B78" s="34">
        <v>221.69</v>
      </c>
      <c r="C78" s="34">
        <v>73.59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114.79</v>
      </c>
      <c r="N78">
        <v>269.92</v>
      </c>
      <c r="O78">
        <v>74.66</v>
      </c>
      <c r="P78">
        <v>7.72</v>
      </c>
      <c r="Q78">
        <v>7.4</v>
      </c>
      <c r="R78" s="93">
        <v>0</v>
      </c>
      <c r="S78" s="93">
        <v>0</v>
      </c>
      <c r="T78" s="93">
        <v>0</v>
      </c>
      <c r="U78">
        <v>7.78</v>
      </c>
      <c r="V78">
        <v>0</v>
      </c>
      <c r="W78">
        <v>6.46</v>
      </c>
      <c r="X78">
        <v>60.67</v>
      </c>
      <c r="Y78">
        <v>20.22</v>
      </c>
      <c r="Z78">
        <v>20.22</v>
      </c>
      <c r="AA78">
        <v>0.15</v>
      </c>
      <c r="AB78">
        <v>0.03</v>
      </c>
      <c r="AC78">
        <v>0</v>
      </c>
      <c r="AD78">
        <v>0</v>
      </c>
      <c r="AE78">
        <v>0</v>
      </c>
      <c r="AF78">
        <v>0</v>
      </c>
      <c r="AG78">
        <v>21.03</v>
      </c>
      <c r="AH78">
        <v>48.5</v>
      </c>
      <c r="AI78">
        <v>48.5</v>
      </c>
      <c r="AJ78">
        <v>28.3</v>
      </c>
      <c r="AK78">
        <v>0</v>
      </c>
      <c r="AL78">
        <v>0</v>
      </c>
    </row>
    <row r="79" spans="1:38">
      <c r="A79" t="s">
        <v>121</v>
      </c>
      <c r="B79" s="34">
        <v>221.69</v>
      </c>
      <c r="C79" s="34">
        <v>73.59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114.79</v>
      </c>
      <c r="N79">
        <v>269.92</v>
      </c>
      <c r="O79">
        <v>74.66</v>
      </c>
      <c r="P79">
        <v>7.72</v>
      </c>
      <c r="Q79">
        <v>7.4</v>
      </c>
      <c r="R79" s="93">
        <v>0</v>
      </c>
      <c r="S79" s="93">
        <v>0</v>
      </c>
      <c r="T79" s="93">
        <v>0</v>
      </c>
      <c r="U79">
        <v>7.78</v>
      </c>
      <c r="V79">
        <v>0</v>
      </c>
      <c r="W79">
        <v>6.6</v>
      </c>
      <c r="X79">
        <v>61.81</v>
      </c>
      <c r="Y79">
        <v>20.6</v>
      </c>
      <c r="Z79">
        <v>20.62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21.71</v>
      </c>
      <c r="AH79">
        <v>48.49</v>
      </c>
      <c r="AI79">
        <v>48.49</v>
      </c>
      <c r="AJ79">
        <v>28.3</v>
      </c>
      <c r="AK79">
        <v>0</v>
      </c>
      <c r="AL79">
        <v>0</v>
      </c>
    </row>
    <row r="80" spans="1:38">
      <c r="A80" t="s">
        <v>122</v>
      </c>
      <c r="B80" s="34">
        <v>221.69</v>
      </c>
      <c r="C80" s="34">
        <v>73.59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114.79</v>
      </c>
      <c r="N80">
        <v>269.92</v>
      </c>
      <c r="O80">
        <v>74.66</v>
      </c>
      <c r="P80">
        <v>7.72</v>
      </c>
      <c r="Q80">
        <v>7.4</v>
      </c>
      <c r="R80" s="93">
        <v>0</v>
      </c>
      <c r="S80" s="93">
        <v>0</v>
      </c>
      <c r="T80" s="93">
        <v>0</v>
      </c>
      <c r="U80">
        <v>7.78</v>
      </c>
      <c r="V80">
        <v>0</v>
      </c>
      <c r="W80">
        <v>6.6</v>
      </c>
      <c r="X80">
        <v>62.81</v>
      </c>
      <c r="Y80">
        <v>20.94</v>
      </c>
      <c r="Z80">
        <v>20.94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22.18</v>
      </c>
      <c r="AH80">
        <v>48.5</v>
      </c>
      <c r="AI80">
        <v>48.5</v>
      </c>
      <c r="AJ80">
        <v>28.3</v>
      </c>
      <c r="AK80">
        <v>0</v>
      </c>
      <c r="AL80">
        <v>0</v>
      </c>
    </row>
    <row r="81" spans="1:38">
      <c r="A81" t="s">
        <v>123</v>
      </c>
      <c r="B81" s="34">
        <v>221.69</v>
      </c>
      <c r="C81" s="34">
        <v>73.59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114.79</v>
      </c>
      <c r="N81">
        <v>269.92</v>
      </c>
      <c r="O81">
        <v>74.66</v>
      </c>
      <c r="P81">
        <v>7.72</v>
      </c>
      <c r="Q81">
        <v>7.4</v>
      </c>
      <c r="R81" s="93">
        <v>0</v>
      </c>
      <c r="S81" s="93">
        <v>0</v>
      </c>
      <c r="T81" s="93">
        <v>0</v>
      </c>
      <c r="U81">
        <v>7.78</v>
      </c>
      <c r="V81">
        <v>0</v>
      </c>
      <c r="W81">
        <v>6.6</v>
      </c>
      <c r="X81">
        <v>80.36</v>
      </c>
      <c r="Y81">
        <v>26.79</v>
      </c>
      <c r="Z81">
        <v>26.78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21.54</v>
      </c>
      <c r="AH81">
        <v>58.03</v>
      </c>
      <c r="AI81">
        <v>58.03</v>
      </c>
      <c r="AJ81">
        <v>28.3</v>
      </c>
      <c r="AK81">
        <v>0</v>
      </c>
      <c r="AL81">
        <v>0</v>
      </c>
    </row>
    <row r="82" spans="1:38">
      <c r="A82" t="s">
        <v>124</v>
      </c>
      <c r="B82" s="34">
        <v>221.69</v>
      </c>
      <c r="C82" s="34">
        <v>73.59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114.79</v>
      </c>
      <c r="N82">
        <v>269.92</v>
      </c>
      <c r="O82">
        <v>74.66</v>
      </c>
      <c r="P82">
        <v>7.72</v>
      </c>
      <c r="Q82">
        <v>7.4</v>
      </c>
      <c r="R82" s="93">
        <v>0</v>
      </c>
      <c r="S82" s="93">
        <v>0</v>
      </c>
      <c r="T82" s="93">
        <v>0</v>
      </c>
      <c r="U82">
        <v>7.78</v>
      </c>
      <c r="V82">
        <v>0</v>
      </c>
      <c r="W82">
        <v>6.6</v>
      </c>
      <c r="X82">
        <v>80.17</v>
      </c>
      <c r="Y82">
        <v>26.72</v>
      </c>
      <c r="Z82">
        <v>26.73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28.45</v>
      </c>
      <c r="AH82">
        <v>57.79</v>
      </c>
      <c r="AI82">
        <v>57.79</v>
      </c>
      <c r="AJ82">
        <v>28.3</v>
      </c>
      <c r="AK82">
        <v>0</v>
      </c>
      <c r="AL82">
        <v>0</v>
      </c>
    </row>
    <row r="83" spans="1:38">
      <c r="A83" t="s">
        <v>125</v>
      </c>
      <c r="B83" s="34">
        <v>221.69</v>
      </c>
      <c r="C83" s="34">
        <v>73.59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114.79</v>
      </c>
      <c r="N83">
        <v>269.92</v>
      </c>
      <c r="O83">
        <v>74.66</v>
      </c>
      <c r="P83">
        <v>8.19</v>
      </c>
      <c r="Q83">
        <v>7.4</v>
      </c>
      <c r="R83" s="93">
        <v>0</v>
      </c>
      <c r="S83" s="93">
        <v>0</v>
      </c>
      <c r="T83" s="93">
        <v>0</v>
      </c>
      <c r="U83">
        <v>8.24</v>
      </c>
      <c r="V83">
        <v>0</v>
      </c>
      <c r="W83">
        <v>6.69</v>
      </c>
      <c r="X83">
        <v>80.11</v>
      </c>
      <c r="Y83">
        <v>26.7</v>
      </c>
      <c r="Z83">
        <v>26.7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28.83</v>
      </c>
      <c r="AH83">
        <v>56.91</v>
      </c>
      <c r="AI83">
        <v>56.91</v>
      </c>
      <c r="AJ83">
        <v>28.3</v>
      </c>
      <c r="AK83">
        <v>0</v>
      </c>
      <c r="AL83">
        <v>0</v>
      </c>
    </row>
    <row r="84" spans="1:38">
      <c r="A84" t="s">
        <v>126</v>
      </c>
      <c r="B84" s="34">
        <v>221.69</v>
      </c>
      <c r="C84" s="34">
        <v>73.59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114.79</v>
      </c>
      <c r="N84">
        <v>269.92</v>
      </c>
      <c r="O84">
        <v>74.66</v>
      </c>
      <c r="P84">
        <v>8.19</v>
      </c>
      <c r="Q84">
        <v>7.4</v>
      </c>
      <c r="R84" s="93">
        <v>0</v>
      </c>
      <c r="S84" s="93">
        <v>0</v>
      </c>
      <c r="T84" s="93">
        <v>0</v>
      </c>
      <c r="U84">
        <v>8.24</v>
      </c>
      <c r="V84">
        <v>0</v>
      </c>
      <c r="W84">
        <v>6.69</v>
      </c>
      <c r="X84">
        <v>79.87</v>
      </c>
      <c r="Y84">
        <v>26.62</v>
      </c>
      <c r="Z84">
        <v>26.63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28.27</v>
      </c>
      <c r="AH84">
        <v>56.68</v>
      </c>
      <c r="AI84">
        <v>56.68</v>
      </c>
      <c r="AJ84">
        <v>28.3</v>
      </c>
      <c r="AK84">
        <v>0</v>
      </c>
      <c r="AL84">
        <v>0</v>
      </c>
    </row>
    <row r="85" spans="1:38">
      <c r="A85" t="s">
        <v>127</v>
      </c>
      <c r="B85" s="34">
        <v>221.69</v>
      </c>
      <c r="C85" s="34">
        <v>73.59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114.79</v>
      </c>
      <c r="N85">
        <v>269.92</v>
      </c>
      <c r="O85">
        <v>74.66</v>
      </c>
      <c r="P85">
        <v>8.19</v>
      </c>
      <c r="Q85">
        <v>7.4</v>
      </c>
      <c r="R85" s="93">
        <v>0</v>
      </c>
      <c r="S85" s="93">
        <v>0</v>
      </c>
      <c r="T85" s="93">
        <v>0</v>
      </c>
      <c r="U85">
        <v>8.24</v>
      </c>
      <c r="V85">
        <v>0</v>
      </c>
      <c r="W85">
        <v>6.69</v>
      </c>
      <c r="X85">
        <v>79.7</v>
      </c>
      <c r="Y85">
        <v>26.57</v>
      </c>
      <c r="Z85">
        <v>26.56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26.92</v>
      </c>
      <c r="AH85">
        <v>21.67</v>
      </c>
      <c r="AI85">
        <v>21.67</v>
      </c>
      <c r="AJ85">
        <v>28.3</v>
      </c>
      <c r="AK85">
        <v>0</v>
      </c>
      <c r="AL85">
        <v>0</v>
      </c>
    </row>
    <row r="86" spans="1:38">
      <c r="A86" t="s">
        <v>128</v>
      </c>
      <c r="B86" s="34">
        <v>221.69</v>
      </c>
      <c r="C86" s="34">
        <v>73.59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114.79</v>
      </c>
      <c r="N86">
        <v>269.92</v>
      </c>
      <c r="O86">
        <v>74.66</v>
      </c>
      <c r="P86">
        <v>8.19</v>
      </c>
      <c r="Q86">
        <v>7.4</v>
      </c>
      <c r="R86" s="93">
        <v>0</v>
      </c>
      <c r="S86" s="93">
        <v>0</v>
      </c>
      <c r="T86" s="93">
        <v>0</v>
      </c>
      <c r="U86">
        <v>8.24</v>
      </c>
      <c r="V86">
        <v>0</v>
      </c>
      <c r="W86">
        <v>6.69</v>
      </c>
      <c r="X86">
        <v>33.31</v>
      </c>
      <c r="Y86">
        <v>11.1</v>
      </c>
      <c r="Z86">
        <v>11.12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</v>
      </c>
      <c r="AH86">
        <v>21.33</v>
      </c>
      <c r="AI86">
        <v>21.33</v>
      </c>
      <c r="AJ86">
        <v>28.3</v>
      </c>
      <c r="AK86">
        <v>0</v>
      </c>
      <c r="AL86">
        <v>0</v>
      </c>
    </row>
    <row r="87" spans="1:38">
      <c r="A87" t="s">
        <v>129</v>
      </c>
      <c r="B87" s="34">
        <v>221.69</v>
      </c>
      <c r="C87" s="34">
        <v>73.59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114.79</v>
      </c>
      <c r="N87">
        <v>269.92</v>
      </c>
      <c r="O87">
        <v>74.66</v>
      </c>
      <c r="P87">
        <v>8.19</v>
      </c>
      <c r="Q87">
        <v>7.4</v>
      </c>
      <c r="R87" s="93">
        <v>0</v>
      </c>
      <c r="S87" s="93">
        <v>0</v>
      </c>
      <c r="T87" s="93">
        <v>0</v>
      </c>
      <c r="U87">
        <v>8.01</v>
      </c>
      <c r="V87">
        <v>0</v>
      </c>
      <c r="W87">
        <v>6.69</v>
      </c>
      <c r="X87">
        <v>32.11</v>
      </c>
      <c r="Y87">
        <v>10.7</v>
      </c>
      <c r="Z87">
        <v>10.71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</v>
      </c>
      <c r="AH87">
        <v>20.96</v>
      </c>
      <c r="AI87">
        <v>20.96</v>
      </c>
      <c r="AJ87">
        <v>27.34</v>
      </c>
      <c r="AK87">
        <v>0</v>
      </c>
      <c r="AL87">
        <v>0</v>
      </c>
    </row>
    <row r="88" spans="1:38">
      <c r="A88" t="s">
        <v>130</v>
      </c>
      <c r="B88" s="34">
        <v>221.69</v>
      </c>
      <c r="C88" s="34">
        <v>73.59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114.79</v>
      </c>
      <c r="N88">
        <v>269.92</v>
      </c>
      <c r="O88">
        <v>74.66</v>
      </c>
      <c r="P88">
        <v>8.19</v>
      </c>
      <c r="Q88">
        <v>7.4</v>
      </c>
      <c r="R88" s="93">
        <v>0</v>
      </c>
      <c r="S88" s="93">
        <v>0</v>
      </c>
      <c r="T88" s="93">
        <v>0</v>
      </c>
      <c r="U88">
        <v>8.01</v>
      </c>
      <c r="V88">
        <v>0</v>
      </c>
      <c r="W88">
        <v>6.69</v>
      </c>
      <c r="X88">
        <v>31.17</v>
      </c>
      <c r="Y88">
        <v>10.39</v>
      </c>
      <c r="Z88">
        <v>10.38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</v>
      </c>
      <c r="AH88">
        <v>20.61</v>
      </c>
      <c r="AI88">
        <v>20.61</v>
      </c>
      <c r="AJ88">
        <v>27.34</v>
      </c>
      <c r="AK88">
        <v>0</v>
      </c>
      <c r="AL88">
        <v>0</v>
      </c>
    </row>
    <row r="89" spans="1:38">
      <c r="A89" t="s">
        <v>131</v>
      </c>
      <c r="B89" s="34">
        <v>221.69</v>
      </c>
      <c r="C89" s="34">
        <v>73.59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114.79</v>
      </c>
      <c r="N89">
        <v>269.92</v>
      </c>
      <c r="O89">
        <v>74.66</v>
      </c>
      <c r="P89">
        <v>7.96</v>
      </c>
      <c r="Q89">
        <v>7.4</v>
      </c>
      <c r="R89" s="93">
        <v>0</v>
      </c>
      <c r="S89" s="93">
        <v>0</v>
      </c>
      <c r="T89" s="93">
        <v>0</v>
      </c>
      <c r="U89">
        <v>8.01</v>
      </c>
      <c r="V89">
        <v>0</v>
      </c>
      <c r="W89">
        <v>6.69</v>
      </c>
      <c r="X89">
        <v>29.81</v>
      </c>
      <c r="Y89">
        <v>9.94</v>
      </c>
      <c r="Z89">
        <v>9.94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</v>
      </c>
      <c r="AH89">
        <v>19.14</v>
      </c>
      <c r="AI89">
        <v>19.14</v>
      </c>
      <c r="AJ89">
        <v>27.34</v>
      </c>
      <c r="AK89">
        <v>0</v>
      </c>
      <c r="AL89">
        <v>0</v>
      </c>
    </row>
    <row r="90" spans="1:38">
      <c r="A90" t="s">
        <v>132</v>
      </c>
      <c r="B90" s="34">
        <v>221.69</v>
      </c>
      <c r="C90" s="34">
        <v>73.59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114.79</v>
      </c>
      <c r="N90">
        <v>269.92</v>
      </c>
      <c r="O90">
        <v>74.66</v>
      </c>
      <c r="P90">
        <v>7.96</v>
      </c>
      <c r="Q90">
        <v>7.4</v>
      </c>
      <c r="R90" s="93">
        <v>0</v>
      </c>
      <c r="S90" s="93">
        <v>0</v>
      </c>
      <c r="T90" s="93">
        <v>0</v>
      </c>
      <c r="U90">
        <v>8.01</v>
      </c>
      <c r="V90">
        <v>0</v>
      </c>
      <c r="W90">
        <v>6.69</v>
      </c>
      <c r="X90">
        <v>29.33</v>
      </c>
      <c r="Y90">
        <v>9.7799999999999994</v>
      </c>
      <c r="Z90">
        <v>9.77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</v>
      </c>
      <c r="AH90">
        <v>17.59</v>
      </c>
      <c r="AI90">
        <v>17.59</v>
      </c>
      <c r="AJ90">
        <v>27.34</v>
      </c>
      <c r="AK90">
        <v>0</v>
      </c>
      <c r="AL90">
        <v>0</v>
      </c>
    </row>
    <row r="91" spans="1:38">
      <c r="A91" t="s">
        <v>133</v>
      </c>
      <c r="B91" s="34">
        <v>221.69</v>
      </c>
      <c r="C91" s="34">
        <v>73.59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114.79</v>
      </c>
      <c r="N91">
        <v>269.92</v>
      </c>
      <c r="O91">
        <v>74.66</v>
      </c>
      <c r="P91">
        <v>7.96</v>
      </c>
      <c r="Q91">
        <v>7.4</v>
      </c>
      <c r="R91" s="93">
        <v>0</v>
      </c>
      <c r="S91" s="93">
        <v>0</v>
      </c>
      <c r="T91" s="93">
        <v>0</v>
      </c>
      <c r="U91">
        <v>8.01</v>
      </c>
      <c r="V91">
        <v>0</v>
      </c>
      <c r="W91">
        <v>6.55</v>
      </c>
      <c r="X91">
        <v>27.11</v>
      </c>
      <c r="Y91">
        <v>9.0399999999999991</v>
      </c>
      <c r="Z91">
        <v>9.0299999999999994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</v>
      </c>
      <c r="AH91">
        <v>16.329999999999998</v>
      </c>
      <c r="AI91">
        <v>16.329999999999998</v>
      </c>
      <c r="AJ91">
        <v>29.41</v>
      </c>
      <c r="AK91">
        <v>0</v>
      </c>
      <c r="AL91">
        <v>0</v>
      </c>
    </row>
    <row r="92" spans="1:38">
      <c r="A92" t="s">
        <v>134</v>
      </c>
      <c r="B92" s="34">
        <v>221.69</v>
      </c>
      <c r="C92" s="34">
        <v>73.59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114.79</v>
      </c>
      <c r="N92">
        <v>269.92</v>
      </c>
      <c r="O92">
        <v>74.66</v>
      </c>
      <c r="P92">
        <v>7.96</v>
      </c>
      <c r="Q92">
        <v>7.4</v>
      </c>
      <c r="R92" s="93">
        <v>0</v>
      </c>
      <c r="S92" s="93">
        <v>0</v>
      </c>
      <c r="T92" s="93">
        <v>0</v>
      </c>
      <c r="U92">
        <v>8.01</v>
      </c>
      <c r="V92">
        <v>0</v>
      </c>
      <c r="W92">
        <v>6.55</v>
      </c>
      <c r="X92">
        <v>25.25</v>
      </c>
      <c r="Y92">
        <v>8.41</v>
      </c>
      <c r="Z92">
        <v>8.42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9.09</v>
      </c>
      <c r="AH92">
        <v>16.329999999999998</v>
      </c>
      <c r="AI92">
        <v>16.329999999999998</v>
      </c>
      <c r="AJ92">
        <v>29.41</v>
      </c>
      <c r="AK92">
        <v>0</v>
      </c>
      <c r="AL92">
        <v>0</v>
      </c>
    </row>
    <row r="93" spans="1:38">
      <c r="A93" t="s">
        <v>135</v>
      </c>
      <c r="B93" s="34">
        <v>221.69</v>
      </c>
      <c r="C93" s="34">
        <v>73.59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114.79</v>
      </c>
      <c r="N93">
        <v>269.92</v>
      </c>
      <c r="O93">
        <v>74.66</v>
      </c>
      <c r="P93">
        <v>7.96</v>
      </c>
      <c r="Q93">
        <v>7.4</v>
      </c>
      <c r="R93" s="93">
        <v>0</v>
      </c>
      <c r="S93" s="93">
        <v>0</v>
      </c>
      <c r="T93" s="93">
        <v>0</v>
      </c>
      <c r="U93">
        <v>8.01</v>
      </c>
      <c r="V93">
        <v>0</v>
      </c>
      <c r="W93">
        <v>6.55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7.33</v>
      </c>
      <c r="AH93">
        <v>13.83</v>
      </c>
      <c r="AI93">
        <v>13.83</v>
      </c>
      <c r="AJ93">
        <v>29.41</v>
      </c>
      <c r="AK93">
        <v>0</v>
      </c>
      <c r="AL93">
        <v>0</v>
      </c>
    </row>
    <row r="94" spans="1:38">
      <c r="A94" t="s">
        <v>136</v>
      </c>
      <c r="B94" s="34">
        <v>221.69</v>
      </c>
      <c r="C94" s="34">
        <v>73.59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114.79</v>
      </c>
      <c r="N94">
        <v>269.92</v>
      </c>
      <c r="O94">
        <v>74.66</v>
      </c>
      <c r="P94">
        <v>7.96</v>
      </c>
      <c r="Q94">
        <v>7.4</v>
      </c>
      <c r="R94" s="93">
        <v>0</v>
      </c>
      <c r="S94" s="93">
        <v>0</v>
      </c>
      <c r="T94" s="93">
        <v>0</v>
      </c>
      <c r="U94">
        <v>8.01</v>
      </c>
      <c r="V94">
        <v>0</v>
      </c>
      <c r="W94">
        <v>6.55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7.33</v>
      </c>
      <c r="AH94">
        <v>13.83</v>
      </c>
      <c r="AI94">
        <v>13.83</v>
      </c>
      <c r="AJ94">
        <v>29.41</v>
      </c>
      <c r="AK94">
        <v>0</v>
      </c>
      <c r="AL94">
        <v>0</v>
      </c>
    </row>
    <row r="95" spans="1:38">
      <c r="A95" t="s">
        <v>137</v>
      </c>
      <c r="B95" s="34">
        <v>221.69</v>
      </c>
      <c r="C95" s="34">
        <v>73.59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114.79</v>
      </c>
      <c r="N95">
        <v>269.92</v>
      </c>
      <c r="O95">
        <v>74.66</v>
      </c>
      <c r="P95">
        <v>7.96</v>
      </c>
      <c r="Q95">
        <v>7.4</v>
      </c>
      <c r="R95" s="93">
        <v>0</v>
      </c>
      <c r="S95" s="93">
        <v>0</v>
      </c>
      <c r="T95" s="93">
        <v>0</v>
      </c>
      <c r="U95">
        <v>7.86</v>
      </c>
      <c r="V95">
        <v>0</v>
      </c>
      <c r="W95">
        <v>6.46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7.33</v>
      </c>
      <c r="AH95">
        <v>13.83</v>
      </c>
      <c r="AI95">
        <v>13.83</v>
      </c>
      <c r="AJ95">
        <v>29.45</v>
      </c>
      <c r="AK95">
        <v>0</v>
      </c>
      <c r="AL95">
        <v>0</v>
      </c>
    </row>
    <row r="96" spans="1:38">
      <c r="A96" t="s">
        <v>138</v>
      </c>
      <c r="B96" s="34">
        <v>221.69</v>
      </c>
      <c r="C96" s="34">
        <v>73.59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114.79</v>
      </c>
      <c r="N96">
        <v>269.92</v>
      </c>
      <c r="O96">
        <v>74.66</v>
      </c>
      <c r="P96">
        <v>7.96</v>
      </c>
      <c r="Q96">
        <v>7.4</v>
      </c>
      <c r="R96" s="93">
        <v>0</v>
      </c>
      <c r="S96" s="93">
        <v>0</v>
      </c>
      <c r="T96" s="93">
        <v>0</v>
      </c>
      <c r="U96">
        <v>7.86</v>
      </c>
      <c r="V96">
        <v>0</v>
      </c>
      <c r="W96">
        <v>6.46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7.33</v>
      </c>
      <c r="AH96">
        <v>13.83</v>
      </c>
      <c r="AI96">
        <v>13.83</v>
      </c>
      <c r="AJ96">
        <v>29.45</v>
      </c>
      <c r="AK96">
        <v>0</v>
      </c>
      <c r="AL96">
        <v>0</v>
      </c>
    </row>
    <row r="97" spans="1:50">
      <c r="A97" t="s">
        <v>139</v>
      </c>
      <c r="B97" s="34">
        <v>221.69</v>
      </c>
      <c r="C97" s="34">
        <v>73.59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114.79</v>
      </c>
      <c r="N97">
        <v>269.92</v>
      </c>
      <c r="O97">
        <v>74.66</v>
      </c>
      <c r="P97">
        <v>7.72</v>
      </c>
      <c r="Q97">
        <v>7.4</v>
      </c>
      <c r="R97" s="93">
        <v>0</v>
      </c>
      <c r="S97" s="93">
        <v>0</v>
      </c>
      <c r="T97" s="93">
        <v>0</v>
      </c>
      <c r="U97">
        <v>7.86</v>
      </c>
      <c r="V97">
        <v>0</v>
      </c>
      <c r="W97">
        <v>6.46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7.33</v>
      </c>
      <c r="AH97">
        <v>13.83</v>
      </c>
      <c r="AI97">
        <v>13.83</v>
      </c>
      <c r="AJ97">
        <v>29.45</v>
      </c>
      <c r="AK97">
        <v>0</v>
      </c>
      <c r="AL97">
        <v>0</v>
      </c>
    </row>
    <row r="98" spans="1:50">
      <c r="A98" t="s">
        <v>140</v>
      </c>
      <c r="B98" s="34">
        <v>221.69</v>
      </c>
      <c r="C98" s="34">
        <v>73.59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114.79</v>
      </c>
      <c r="N98">
        <v>269.92</v>
      </c>
      <c r="O98">
        <v>74.66</v>
      </c>
      <c r="P98">
        <v>7.72</v>
      </c>
      <c r="Q98">
        <v>7.4</v>
      </c>
      <c r="R98" s="93">
        <v>0</v>
      </c>
      <c r="S98" s="93">
        <v>0</v>
      </c>
      <c r="T98" s="93">
        <v>0</v>
      </c>
      <c r="U98">
        <v>7.86</v>
      </c>
      <c r="V98">
        <v>0</v>
      </c>
      <c r="W98">
        <v>6.46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7.33</v>
      </c>
      <c r="AH98">
        <v>13.83</v>
      </c>
      <c r="AI98">
        <v>13.83</v>
      </c>
      <c r="AJ98">
        <v>29.45</v>
      </c>
      <c r="AK98">
        <v>0</v>
      </c>
      <c r="AL98">
        <v>0</v>
      </c>
    </row>
    <row r="99" spans="1:50">
      <c r="A99" t="s">
        <v>141</v>
      </c>
      <c r="B99" s="34">
        <f>SUM(B3:B98)/4000</f>
        <v>5.923959999999993</v>
      </c>
      <c r="C99" s="34">
        <f t="shared" ref="C99:P99" si="2">SUM(C3:C98)/4000</f>
        <v>1.7434100000000021</v>
      </c>
      <c r="D99" s="93">
        <f t="shared" ref="D99" si="3">SUM(D3:D98)/4000</f>
        <v>1.0260725000000002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8.7055000000000007E-2</v>
      </c>
      <c r="K99" s="37">
        <f t="shared" si="2"/>
        <v>8.7055000000000007E-2</v>
      </c>
      <c r="L99" s="37">
        <f t="shared" si="2"/>
        <v>8.9237500000000011E-2</v>
      </c>
      <c r="M99">
        <f t="shared" si="2"/>
        <v>2.3263875000000018</v>
      </c>
      <c r="N99">
        <f t="shared" si="2"/>
        <v>6.4780799999999852</v>
      </c>
      <c r="O99">
        <f t="shared" si="2"/>
        <v>2.2574999999999981</v>
      </c>
      <c r="P99">
        <f t="shared" si="2"/>
        <v>0.19801000000000019</v>
      </c>
      <c r="Q99">
        <f t="shared" ref="Q99:AF99" si="5">SUM(Q3:Q98)/4000</f>
        <v>0.22671999999999992</v>
      </c>
      <c r="R99" s="93">
        <f t="shared" si="5"/>
        <v>0.33484249999999993</v>
      </c>
      <c r="S99" s="93">
        <f t="shared" si="5"/>
        <v>0.33722500000000005</v>
      </c>
      <c r="T99" s="93">
        <f t="shared" si="5"/>
        <v>0.35400500000000007</v>
      </c>
      <c r="U99">
        <f t="shared" si="5"/>
        <v>0.19511999999999982</v>
      </c>
      <c r="V99">
        <f t="shared" si="5"/>
        <v>0.97195446900000027</v>
      </c>
      <c r="W99">
        <f t="shared" si="5"/>
        <v>0.15976500000000013</v>
      </c>
      <c r="X99">
        <f t="shared" si="5"/>
        <v>1.2980875000000001</v>
      </c>
      <c r="Y99">
        <f t="shared" si="5"/>
        <v>0.4326974999999999</v>
      </c>
      <c r="Z99">
        <f t="shared" si="5"/>
        <v>0.43269749999999996</v>
      </c>
      <c r="AA99">
        <f t="shared" si="5"/>
        <v>1.1446775</v>
      </c>
      <c r="AB99">
        <f t="shared" si="5"/>
        <v>0.22891750000000002</v>
      </c>
      <c r="AC99">
        <f t="shared" si="5"/>
        <v>0.46857500000000007</v>
      </c>
      <c r="AD99">
        <f t="shared" si="5"/>
        <v>0.24272250000000004</v>
      </c>
      <c r="AE99">
        <f t="shared" si="5"/>
        <v>0.70199999999999996</v>
      </c>
      <c r="AF99">
        <f t="shared" si="5"/>
        <v>0.35</v>
      </c>
      <c r="AG99">
        <f t="shared" ref="AG99:AM99" si="6">SUM(AG3:AG98)/4000</f>
        <v>0.41546999999999989</v>
      </c>
      <c r="AH99">
        <f t="shared" si="6"/>
        <v>0.95979499999999984</v>
      </c>
      <c r="AI99">
        <f t="shared" si="6"/>
        <v>0.95979499999999984</v>
      </c>
      <c r="AJ99">
        <f t="shared" si="6"/>
        <v>0.67629750000000077</v>
      </c>
      <c r="AK99">
        <f t="shared" si="6"/>
        <v>1.2137500000000001</v>
      </c>
      <c r="AL99">
        <f t="shared" si="6"/>
        <v>0.51596500000000001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45188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498.44541307112888</v>
      </c>
      <c r="L3">
        <v>3.0009478426191474</v>
      </c>
      <c r="M3">
        <v>63.771661569826705</v>
      </c>
      <c r="N3">
        <v>51.882884174311926</v>
      </c>
      <c r="O3">
        <v>73.284491121081899</v>
      </c>
      <c r="P3">
        <v>20.300755950091297</v>
      </c>
      <c r="Q3">
        <v>4.0005435616438358</v>
      </c>
      <c r="R3">
        <v>18.612066019656019</v>
      </c>
      <c r="S3">
        <v>5.0020042105263158</v>
      </c>
      <c r="T3">
        <v>0</v>
      </c>
      <c r="U3">
        <v>51.473937535653164</v>
      </c>
      <c r="V3">
        <v>6.257248063550036</v>
      </c>
      <c r="W3">
        <v>13.859399141630901</v>
      </c>
      <c r="X3">
        <v>64.791421646535284</v>
      </c>
      <c r="Y3">
        <v>0</v>
      </c>
      <c r="Z3">
        <v>2.8638167999999995</v>
      </c>
      <c r="AA3">
        <v>12.318788766731524</v>
      </c>
      <c r="AB3">
        <v>17.351255999999996</v>
      </c>
      <c r="AC3">
        <v>12.764903812156431</v>
      </c>
      <c r="AD3">
        <v>0</v>
      </c>
      <c r="AE3">
        <v>21.712782000000004</v>
      </c>
      <c r="AF3">
        <v>6.1515000000000004</v>
      </c>
      <c r="AG3">
        <v>27.614592479999999</v>
      </c>
      <c r="AH3">
        <v>51.366119999999995</v>
      </c>
      <c r="AI3">
        <v>0</v>
      </c>
      <c r="AJ3">
        <v>0</v>
      </c>
      <c r="AK3">
        <v>22.46322</v>
      </c>
      <c r="AL3">
        <v>64.150599999999997</v>
      </c>
      <c r="AM3">
        <v>0</v>
      </c>
      <c r="AN3">
        <v>0</v>
      </c>
      <c r="AO3">
        <v>4.5193680000000001</v>
      </c>
      <c r="AP3">
        <v>5.8513940033480063</v>
      </c>
      <c r="AQ3">
        <v>31.442399999999996</v>
      </c>
      <c r="AR3">
        <v>21.335599999999996</v>
      </c>
      <c r="AS3">
        <v>14.1792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1142.7797347407909</v>
      </c>
      <c r="DN3">
        <v>47.988581029700399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512.33930671723556</v>
      </c>
      <c r="L4">
        <v>3.0009478426191474</v>
      </c>
      <c r="M4">
        <v>63.771661569826705</v>
      </c>
      <c r="N4">
        <v>51.882884174311926</v>
      </c>
      <c r="O4">
        <v>73.284491121081899</v>
      </c>
      <c r="P4">
        <v>20.299898580121706</v>
      </c>
      <c r="Q4">
        <v>4.0005435616438358</v>
      </c>
      <c r="R4">
        <v>18.612066019656019</v>
      </c>
      <c r="S4">
        <v>5.0020042105263158</v>
      </c>
      <c r="T4">
        <v>0</v>
      </c>
      <c r="U4">
        <v>51.48111115280696</v>
      </c>
      <c r="V4">
        <v>6.257248063550036</v>
      </c>
      <c r="W4">
        <v>13.859399141630901</v>
      </c>
      <c r="X4">
        <v>64.791421646535284</v>
      </c>
      <c r="Y4">
        <v>0</v>
      </c>
      <c r="Z4">
        <v>2.8638167999999995</v>
      </c>
      <c r="AA4">
        <v>12.318788766731524</v>
      </c>
      <c r="AB4">
        <v>17.351255999999996</v>
      </c>
      <c r="AC4">
        <v>12.764903812156431</v>
      </c>
      <c r="AD4">
        <v>0</v>
      </c>
      <c r="AE4">
        <v>21.712782000000004</v>
      </c>
      <c r="AF4">
        <v>6.1515000000000004</v>
      </c>
      <c r="AG4">
        <v>27.614592479999999</v>
      </c>
      <c r="AH4">
        <v>51.366119999999995</v>
      </c>
      <c r="AI4">
        <v>0</v>
      </c>
      <c r="AJ4">
        <v>0</v>
      </c>
      <c r="AK4">
        <v>22.46322</v>
      </c>
      <c r="AL4">
        <v>64.150599999999997</v>
      </c>
      <c r="AM4">
        <v>0</v>
      </c>
      <c r="AN4">
        <v>0</v>
      </c>
      <c r="AO4">
        <v>4.5193680000000001</v>
      </c>
      <c r="AP4">
        <v>5.8513940033480063</v>
      </c>
      <c r="AQ4">
        <v>31.442399999999996</v>
      </c>
      <c r="AR4">
        <v>21.335599999999996</v>
      </c>
      <c r="AS4">
        <v>14.1792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1156.1197666569994</v>
      </c>
      <c r="DN4">
        <v>48.54875900678266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533.85432926161855</v>
      </c>
      <c r="L5">
        <v>3.0009120249869854</v>
      </c>
      <c r="M5">
        <v>63.771661569826705</v>
      </c>
      <c r="N5">
        <v>51.882884174311926</v>
      </c>
      <c r="O5">
        <v>73.284491121081899</v>
      </c>
      <c r="P5">
        <v>20.299898580121706</v>
      </c>
      <c r="Q5">
        <v>5.5747370610425238</v>
      </c>
      <c r="R5">
        <v>18.612066019656019</v>
      </c>
      <c r="S5">
        <v>6.8750232829373648</v>
      </c>
      <c r="T5">
        <v>0</v>
      </c>
      <c r="U5">
        <v>51.48111115280696</v>
      </c>
      <c r="V5">
        <v>6.2558436815193579</v>
      </c>
      <c r="W5">
        <v>13.85764278639815</v>
      </c>
      <c r="X5">
        <v>64.791421646535284</v>
      </c>
      <c r="Y5">
        <v>0</v>
      </c>
      <c r="Z5">
        <v>2.8638167999999995</v>
      </c>
      <c r="AA5">
        <v>12.318788766731524</v>
      </c>
      <c r="AB5">
        <v>17.351255999999996</v>
      </c>
      <c r="AC5">
        <v>12.764903812156431</v>
      </c>
      <c r="AD5">
        <v>0</v>
      </c>
      <c r="AE5">
        <v>21.712782000000004</v>
      </c>
      <c r="AF5">
        <v>6.1515000000000004</v>
      </c>
      <c r="AG5">
        <v>27.614592479999999</v>
      </c>
      <c r="AH5">
        <v>51.366119999999995</v>
      </c>
      <c r="AI5">
        <v>0</v>
      </c>
      <c r="AJ5">
        <v>0</v>
      </c>
      <c r="AK5">
        <v>22.46322</v>
      </c>
      <c r="AL5">
        <v>64.150599999999997</v>
      </c>
      <c r="AM5">
        <v>0</v>
      </c>
      <c r="AN5">
        <v>0</v>
      </c>
      <c r="AO5">
        <v>4.5193680000000001</v>
      </c>
      <c r="AP5">
        <v>5.8513940033480063</v>
      </c>
      <c r="AQ5">
        <v>31.442399999999996</v>
      </c>
      <c r="AR5">
        <v>4.8489999999999993</v>
      </c>
      <c r="AS5">
        <v>14.1792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1164.2507659853648</v>
      </c>
      <c r="DN5">
        <v>48.890198239714337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513.98225950374524</v>
      </c>
      <c r="L6">
        <v>3.0009120249869854</v>
      </c>
      <c r="M6">
        <v>63.771661569826705</v>
      </c>
      <c r="N6">
        <v>51.882884174311926</v>
      </c>
      <c r="O6">
        <v>73.284491121081899</v>
      </c>
      <c r="P6">
        <v>20.299898580121706</v>
      </c>
      <c r="Q6">
        <v>4.1684828035859818</v>
      </c>
      <c r="R6">
        <v>18.612066019656019</v>
      </c>
      <c r="S6">
        <v>5.2819513970315404</v>
      </c>
      <c r="T6">
        <v>0</v>
      </c>
      <c r="U6">
        <v>51.48111115280696</v>
      </c>
      <c r="V6">
        <v>6.2558436815193579</v>
      </c>
      <c r="W6">
        <v>13.85764278639815</v>
      </c>
      <c r="X6">
        <v>64.791421646535284</v>
      </c>
      <c r="Y6">
        <v>0</v>
      </c>
      <c r="Z6">
        <v>2.8638167999999995</v>
      </c>
      <c r="AA6">
        <v>12.318788766731524</v>
      </c>
      <c r="AB6">
        <v>17.351255999999996</v>
      </c>
      <c r="AC6">
        <v>12.764903812156431</v>
      </c>
      <c r="AD6">
        <v>0</v>
      </c>
      <c r="AE6">
        <v>21.712782000000004</v>
      </c>
      <c r="AF6">
        <v>6.1515000000000004</v>
      </c>
      <c r="AG6">
        <v>27.614592479999999</v>
      </c>
      <c r="AH6">
        <v>51.366119999999995</v>
      </c>
      <c r="AI6">
        <v>0</v>
      </c>
      <c r="AJ6">
        <v>0</v>
      </c>
      <c r="AK6">
        <v>22.46322</v>
      </c>
      <c r="AL6">
        <v>64.150599999999997</v>
      </c>
      <c r="AM6">
        <v>0</v>
      </c>
      <c r="AN6">
        <v>0</v>
      </c>
      <c r="AO6">
        <v>4.5193680000000001</v>
      </c>
      <c r="AP6">
        <v>5.8513940033480063</v>
      </c>
      <c r="AQ6">
        <v>20.961600000000004</v>
      </c>
      <c r="AR6">
        <v>3.8791999999999995</v>
      </c>
      <c r="AS6">
        <v>14.1792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1131.3119463771027</v>
      </c>
      <c r="DN6">
        <v>47.50702194674146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512.33954792979227</v>
      </c>
      <c r="L7">
        <v>9.4196284723414472</v>
      </c>
      <c r="M7">
        <v>63.771661569826705</v>
      </c>
      <c r="N7">
        <v>51.882884174311926</v>
      </c>
      <c r="O7">
        <v>73.284491121081899</v>
      </c>
      <c r="P7">
        <v>20.299898580121706</v>
      </c>
      <c r="Q7">
        <v>8.7847003929273075</v>
      </c>
      <c r="R7">
        <v>18.612066019656019</v>
      </c>
      <c r="S7">
        <v>11.588398713826367</v>
      </c>
      <c r="T7">
        <v>0</v>
      </c>
      <c r="U7">
        <v>51.48111115280696</v>
      </c>
      <c r="V7">
        <v>6.2558436815193579</v>
      </c>
      <c r="W7">
        <v>13.85764278639815</v>
      </c>
      <c r="X7">
        <v>64.791421646535284</v>
      </c>
      <c r="Y7">
        <v>0</v>
      </c>
      <c r="Z7">
        <v>2.8638167999999995</v>
      </c>
      <c r="AA7">
        <v>12.318788766731524</v>
      </c>
      <c r="AB7">
        <v>17.351255999999996</v>
      </c>
      <c r="AC7">
        <v>12.764903812156431</v>
      </c>
      <c r="AD7">
        <v>0</v>
      </c>
      <c r="AE7">
        <v>21.712782000000004</v>
      </c>
      <c r="AF7">
        <v>6.1515000000000004</v>
      </c>
      <c r="AG7">
        <v>27.614592479999999</v>
      </c>
      <c r="AH7">
        <v>51.366119999999995</v>
      </c>
      <c r="AI7">
        <v>0</v>
      </c>
      <c r="AJ7">
        <v>0</v>
      </c>
      <c r="AK7">
        <v>22.46322</v>
      </c>
      <c r="AL7">
        <v>64.150599999999997</v>
      </c>
      <c r="AM7">
        <v>0</v>
      </c>
      <c r="AN7">
        <v>0</v>
      </c>
      <c r="AO7">
        <v>4.5193680000000001</v>
      </c>
      <c r="AP7">
        <v>5.8513940033480063</v>
      </c>
      <c r="AQ7">
        <v>20.961600000000004</v>
      </c>
      <c r="AR7">
        <v>3.8791999999999995</v>
      </c>
      <c r="AS7">
        <v>4.7264000000000008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1137.3061073273316</v>
      </c>
      <c r="DN7">
        <v>47.758730776050079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512.33954792979227</v>
      </c>
      <c r="L8">
        <v>9.4196284723414472</v>
      </c>
      <c r="M8">
        <v>63.771661569826705</v>
      </c>
      <c r="N8">
        <v>51.882884174311926</v>
      </c>
      <c r="O8">
        <v>73.284491121081899</v>
      </c>
      <c r="P8">
        <v>20.299898580121706</v>
      </c>
      <c r="Q8">
        <v>8.7847003929273075</v>
      </c>
      <c r="R8">
        <v>18.612066019656019</v>
      </c>
      <c r="S8">
        <v>11.588398713826367</v>
      </c>
      <c r="T8">
        <v>0</v>
      </c>
      <c r="U8">
        <v>51.48111115280696</v>
      </c>
      <c r="V8">
        <v>6.2558436815193579</v>
      </c>
      <c r="W8">
        <v>13.85764278639815</v>
      </c>
      <c r="X8">
        <v>64.791421646535284</v>
      </c>
      <c r="Y8">
        <v>0</v>
      </c>
      <c r="Z8">
        <v>2.8638167999999995</v>
      </c>
      <c r="AA8">
        <v>12.318788766731524</v>
      </c>
      <c r="AB8">
        <v>17.351255999999996</v>
      </c>
      <c r="AC8">
        <v>12.764903812156431</v>
      </c>
      <c r="AD8">
        <v>0</v>
      </c>
      <c r="AE8">
        <v>21.712782000000004</v>
      </c>
      <c r="AF8">
        <v>6.1515000000000004</v>
      </c>
      <c r="AG8">
        <v>27.614592479999999</v>
      </c>
      <c r="AH8">
        <v>51.366119999999995</v>
      </c>
      <c r="AI8">
        <v>0</v>
      </c>
      <c r="AJ8">
        <v>0</v>
      </c>
      <c r="AK8">
        <v>22.46322</v>
      </c>
      <c r="AL8">
        <v>64.150599999999997</v>
      </c>
      <c r="AM8">
        <v>0</v>
      </c>
      <c r="AN8">
        <v>0</v>
      </c>
      <c r="AO8">
        <v>4.5193680000000001</v>
      </c>
      <c r="AP8">
        <v>5.8513940033480063</v>
      </c>
      <c r="AQ8">
        <v>11.572550000000001</v>
      </c>
      <c r="AR8">
        <v>3.8791999999999995</v>
      </c>
      <c r="AS8">
        <v>4.1356000000000002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1127.7284453829718</v>
      </c>
      <c r="DN8">
        <v>47.356542720409848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512.33954792979227</v>
      </c>
      <c r="L9">
        <v>9.4196861883230341</v>
      </c>
      <c r="M9">
        <v>63.771661569826705</v>
      </c>
      <c r="N9">
        <v>51.882884174311926</v>
      </c>
      <c r="O9">
        <v>73.284491121081899</v>
      </c>
      <c r="P9">
        <v>20.299898580121706</v>
      </c>
      <c r="Q9">
        <v>8.7768541598694938</v>
      </c>
      <c r="R9">
        <v>18.612066019656019</v>
      </c>
      <c r="S9">
        <v>11.587800448430491</v>
      </c>
      <c r="T9">
        <v>0</v>
      </c>
      <c r="U9">
        <v>51.48111115280696</v>
      </c>
      <c r="V9">
        <v>6.2558436815193579</v>
      </c>
      <c r="W9">
        <v>13.85764278639815</v>
      </c>
      <c r="X9">
        <v>64.791421646535284</v>
      </c>
      <c r="Y9">
        <v>0</v>
      </c>
      <c r="Z9">
        <v>5.7285997999999987</v>
      </c>
      <c r="AA9">
        <v>12.318788766731524</v>
      </c>
      <c r="AB9">
        <v>17.351255999999996</v>
      </c>
      <c r="AC9">
        <v>12.764903812156431</v>
      </c>
      <c r="AD9">
        <v>0</v>
      </c>
      <c r="AE9">
        <v>21.712782000000004</v>
      </c>
      <c r="AF9">
        <v>6.1515000000000004</v>
      </c>
      <c r="AG9">
        <v>27.614592479999999</v>
      </c>
      <c r="AH9">
        <v>51.366119999999995</v>
      </c>
      <c r="AI9">
        <v>0</v>
      </c>
      <c r="AJ9">
        <v>0</v>
      </c>
      <c r="AK9">
        <v>22.46322</v>
      </c>
      <c r="AL9">
        <v>64.150599999999997</v>
      </c>
      <c r="AM9">
        <v>0</v>
      </c>
      <c r="AN9">
        <v>0</v>
      </c>
      <c r="AO9">
        <v>4.5193680000000001</v>
      </c>
      <c r="AP9">
        <v>5.8513940033480063</v>
      </c>
      <c r="AQ9">
        <v>11.572550000000001</v>
      </c>
      <c r="AR9">
        <v>3.8791999999999995</v>
      </c>
      <c r="AS9">
        <v>4.1356000000000002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1130.4697288788923</v>
      </c>
      <c r="DN9">
        <v>47.47165544201728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512.33954792979227</v>
      </c>
      <c r="L10">
        <v>9.4197020516618011</v>
      </c>
      <c r="M10">
        <v>63.771661569826705</v>
      </c>
      <c r="N10">
        <v>51.882884174311926</v>
      </c>
      <c r="O10">
        <v>73.284491121081899</v>
      </c>
      <c r="P10">
        <v>20.299898580121706</v>
      </c>
      <c r="Q10">
        <v>8.7768541598694938</v>
      </c>
      <c r="R10">
        <v>18.612066019656019</v>
      </c>
      <c r="S10">
        <v>11.587800448430491</v>
      </c>
      <c r="T10">
        <v>0</v>
      </c>
      <c r="U10">
        <v>51.48111115280696</v>
      </c>
      <c r="V10">
        <v>6.2558436815193579</v>
      </c>
      <c r="W10">
        <v>13.85764278639815</v>
      </c>
      <c r="X10">
        <v>64.791421646535284</v>
      </c>
      <c r="Y10">
        <v>0</v>
      </c>
      <c r="Z10">
        <v>5.7285997999999987</v>
      </c>
      <c r="AA10">
        <v>12.318788766731524</v>
      </c>
      <c r="AB10">
        <v>17.351255999999996</v>
      </c>
      <c r="AC10">
        <v>12.764903812156431</v>
      </c>
      <c r="AD10">
        <v>0</v>
      </c>
      <c r="AE10">
        <v>21.712782000000004</v>
      </c>
      <c r="AF10">
        <v>6.1515000000000004</v>
      </c>
      <c r="AG10">
        <v>27.614592479999999</v>
      </c>
      <c r="AH10">
        <v>51.366119999999995</v>
      </c>
      <c r="AI10">
        <v>0</v>
      </c>
      <c r="AJ10">
        <v>0</v>
      </c>
      <c r="AK10">
        <v>22.46322</v>
      </c>
      <c r="AL10">
        <v>64.150599999999997</v>
      </c>
      <c r="AM10">
        <v>0</v>
      </c>
      <c r="AN10">
        <v>0</v>
      </c>
      <c r="AO10">
        <v>4.5193680000000001</v>
      </c>
      <c r="AP10">
        <v>5.8513940033480063</v>
      </c>
      <c r="AQ10">
        <v>11.572550000000001</v>
      </c>
      <c r="AR10">
        <v>3.8791999999999995</v>
      </c>
      <c r="AS10">
        <v>4.1356000000000002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1130.4697441012365</v>
      </c>
      <c r="DN10">
        <v>47.471656083011794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513.69420325164936</v>
      </c>
      <c r="L11">
        <v>9.4926374719808191</v>
      </c>
      <c r="M11">
        <v>63.771661569826705</v>
      </c>
      <c r="N11">
        <v>51.882884174311926</v>
      </c>
      <c r="O11">
        <v>73.284491121081899</v>
      </c>
      <c r="P11">
        <v>20.299898580121706</v>
      </c>
      <c r="Q11">
        <v>8.7768541598694938</v>
      </c>
      <c r="R11">
        <v>18.759703484899799</v>
      </c>
      <c r="S11">
        <v>11.588054502369667</v>
      </c>
      <c r="T11">
        <v>0</v>
      </c>
      <c r="U11">
        <v>51.755959063629035</v>
      </c>
      <c r="V11">
        <v>6.4786996272469235</v>
      </c>
      <c r="W11">
        <v>13.85764278639815</v>
      </c>
      <c r="X11">
        <v>64.791421646535284</v>
      </c>
      <c r="Y11">
        <v>0</v>
      </c>
      <c r="Z11">
        <v>5.7285997999999987</v>
      </c>
      <c r="AA11">
        <v>12.318788766731524</v>
      </c>
      <c r="AB11">
        <v>17.351255999999996</v>
      </c>
      <c r="AC11">
        <v>12.764903812156431</v>
      </c>
      <c r="AD11">
        <v>0</v>
      </c>
      <c r="AE11">
        <v>21.712782000000004</v>
      </c>
      <c r="AF11">
        <v>6.1515000000000004</v>
      </c>
      <c r="AG11">
        <v>27.614592479999999</v>
      </c>
      <c r="AH11">
        <v>51.366119999999995</v>
      </c>
      <c r="AI11">
        <v>0</v>
      </c>
      <c r="AJ11">
        <v>0</v>
      </c>
      <c r="AK11">
        <v>22.46322</v>
      </c>
      <c r="AL11">
        <v>64.150599999999997</v>
      </c>
      <c r="AM11">
        <v>0</v>
      </c>
      <c r="AN11">
        <v>0</v>
      </c>
      <c r="AO11">
        <v>4.5193680000000001</v>
      </c>
      <c r="AP11">
        <v>5.8513940033480063</v>
      </c>
      <c r="AQ11">
        <v>0</v>
      </c>
      <c r="AR11">
        <v>3.8791999999999995</v>
      </c>
      <c r="AS11">
        <v>4.1356000000000002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1121.3532044515941</v>
      </c>
      <c r="DN11">
        <v>47.088831850562741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512.33399842770564</v>
      </c>
      <c r="L12">
        <v>9.4197182324993811</v>
      </c>
      <c r="M12">
        <v>63.771661569826705</v>
      </c>
      <c r="N12">
        <v>51.882884174311926</v>
      </c>
      <c r="O12">
        <v>73.284491121081899</v>
      </c>
      <c r="P12">
        <v>20.299898580121706</v>
      </c>
      <c r="Q12">
        <v>8.7768541598694938</v>
      </c>
      <c r="R12">
        <v>18.61356683731513</v>
      </c>
      <c r="S12">
        <v>11.588054502369667</v>
      </c>
      <c r="T12">
        <v>0</v>
      </c>
      <c r="U12">
        <v>51.755959063629035</v>
      </c>
      <c r="V12">
        <v>6.2636573529411761</v>
      </c>
      <c r="W12">
        <v>13.85764278639815</v>
      </c>
      <c r="X12">
        <v>64.791421646535284</v>
      </c>
      <c r="Y12">
        <v>0</v>
      </c>
      <c r="Z12">
        <v>5.7285997999999987</v>
      </c>
      <c r="AA12">
        <v>12.318788766731524</v>
      </c>
      <c r="AB12">
        <v>17.351255999999996</v>
      </c>
      <c r="AC12">
        <v>12.764903812156431</v>
      </c>
      <c r="AD12">
        <v>0</v>
      </c>
      <c r="AE12">
        <v>21.712782000000004</v>
      </c>
      <c r="AF12">
        <v>6.1515000000000004</v>
      </c>
      <c r="AG12">
        <v>27.614592479999999</v>
      </c>
      <c r="AH12">
        <v>51.366119999999995</v>
      </c>
      <c r="AI12">
        <v>0</v>
      </c>
      <c r="AJ12">
        <v>0</v>
      </c>
      <c r="AK12">
        <v>22.46322</v>
      </c>
      <c r="AL12">
        <v>64.150599999999997</v>
      </c>
      <c r="AM12">
        <v>0</v>
      </c>
      <c r="AN12">
        <v>0</v>
      </c>
      <c r="AO12">
        <v>4.5193680000000001</v>
      </c>
      <c r="AP12">
        <v>5.8513940033480063</v>
      </c>
      <c r="AQ12">
        <v>0</v>
      </c>
      <c r="AR12">
        <v>3.8791999999999995</v>
      </c>
      <c r="AS12">
        <v>4.1356000000000002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1119.6312118042783</v>
      </c>
      <c r="DN12">
        <v>47.016521512563131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512.33399842770564</v>
      </c>
      <c r="L13">
        <v>9.5966607170944194</v>
      </c>
      <c r="M13">
        <v>63.771661569826705</v>
      </c>
      <c r="N13">
        <v>51.882884174311926</v>
      </c>
      <c r="O13">
        <v>73.284491121081899</v>
      </c>
      <c r="P13">
        <v>20.299898580121706</v>
      </c>
      <c r="Q13">
        <v>8.7768541598694938</v>
      </c>
      <c r="R13">
        <v>18.61356683731513</v>
      </c>
      <c r="S13">
        <v>11.588054502369667</v>
      </c>
      <c r="T13">
        <v>0</v>
      </c>
      <c r="U13">
        <v>51.755959063629035</v>
      </c>
      <c r="V13">
        <v>6.2636573529411761</v>
      </c>
      <c r="W13">
        <v>13.85764278639815</v>
      </c>
      <c r="X13">
        <v>64.791421646535284</v>
      </c>
      <c r="Y13">
        <v>0</v>
      </c>
      <c r="Z13">
        <v>5.7285997999999987</v>
      </c>
      <c r="AA13">
        <v>12.318788766731524</v>
      </c>
      <c r="AB13">
        <v>17.351255999999996</v>
      </c>
      <c r="AC13">
        <v>12.764903812156431</v>
      </c>
      <c r="AD13">
        <v>0</v>
      </c>
      <c r="AE13">
        <v>21.712782000000004</v>
      </c>
      <c r="AF13">
        <v>6.1515000000000004</v>
      </c>
      <c r="AG13">
        <v>27.614592479999999</v>
      </c>
      <c r="AH13">
        <v>51.366119999999995</v>
      </c>
      <c r="AI13">
        <v>0</v>
      </c>
      <c r="AJ13">
        <v>0</v>
      </c>
      <c r="AK13">
        <v>22.46322</v>
      </c>
      <c r="AL13">
        <v>64.150599999999997</v>
      </c>
      <c r="AM13">
        <v>0</v>
      </c>
      <c r="AN13">
        <v>0</v>
      </c>
      <c r="AO13">
        <v>4.5193680000000001</v>
      </c>
      <c r="AP13">
        <v>5.8513940033480063</v>
      </c>
      <c r="AQ13">
        <v>0</v>
      </c>
      <c r="AR13">
        <v>3.8791999999999995</v>
      </c>
      <c r="AS13">
        <v>4.1356000000000002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1119.8010235184306</v>
      </c>
      <c r="DN13">
        <v>47.023652283005632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512.33399842770564</v>
      </c>
      <c r="L14">
        <v>9.5968253132008847</v>
      </c>
      <c r="M14">
        <v>63.771661569826705</v>
      </c>
      <c r="N14">
        <v>51.882884174311926</v>
      </c>
      <c r="O14">
        <v>73.284491121081899</v>
      </c>
      <c r="P14">
        <v>20.299898580121706</v>
      </c>
      <c r="Q14">
        <v>8.7768541598694938</v>
      </c>
      <c r="R14">
        <v>18.61356683731513</v>
      </c>
      <c r="S14">
        <v>11.588054502369667</v>
      </c>
      <c r="T14">
        <v>0</v>
      </c>
      <c r="U14">
        <v>51.755959063629035</v>
      </c>
      <c r="V14">
        <v>6.2636573529411761</v>
      </c>
      <c r="W14">
        <v>13.85764278639815</v>
      </c>
      <c r="X14">
        <v>64.791421646535284</v>
      </c>
      <c r="Y14">
        <v>0</v>
      </c>
      <c r="Z14">
        <v>5.7285997999999987</v>
      </c>
      <c r="AA14">
        <v>12.318788766731524</v>
      </c>
      <c r="AB14">
        <v>17.351255999999996</v>
      </c>
      <c r="AC14">
        <v>12.764903812156431</v>
      </c>
      <c r="AD14">
        <v>0</v>
      </c>
      <c r="AE14">
        <v>21.712782000000004</v>
      </c>
      <c r="AF14">
        <v>6.1515000000000004</v>
      </c>
      <c r="AG14">
        <v>27.614592479999999</v>
      </c>
      <c r="AH14">
        <v>51.366119999999995</v>
      </c>
      <c r="AI14">
        <v>0</v>
      </c>
      <c r="AJ14">
        <v>0</v>
      </c>
      <c r="AK14">
        <v>22.46322</v>
      </c>
      <c r="AL14">
        <v>64.150599999999997</v>
      </c>
      <c r="AM14">
        <v>0</v>
      </c>
      <c r="AN14">
        <v>0</v>
      </c>
      <c r="AO14">
        <v>4.5193680000000001</v>
      </c>
      <c r="AP14">
        <v>5.8513940033480063</v>
      </c>
      <c r="AQ14">
        <v>0</v>
      </c>
      <c r="AR14">
        <v>3.8791999999999995</v>
      </c>
      <c r="AS14">
        <v>4.1356000000000002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1119.801181475231</v>
      </c>
      <c r="DN14">
        <v>47.023658922311824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512.33399842770564</v>
      </c>
      <c r="L15">
        <v>3.1884638377067387</v>
      </c>
      <c r="M15">
        <v>63.771661569826705</v>
      </c>
      <c r="N15">
        <v>51.882884174311926</v>
      </c>
      <c r="O15">
        <v>73.284491121081899</v>
      </c>
      <c r="P15">
        <v>20.299898580121706</v>
      </c>
      <c r="Q15">
        <v>4</v>
      </c>
      <c r="R15">
        <v>18.611860285714286</v>
      </c>
      <c r="S15">
        <v>6.1906034156804735</v>
      </c>
      <c r="T15">
        <v>0</v>
      </c>
      <c r="U15">
        <v>51.755959063629035</v>
      </c>
      <c r="V15">
        <v>6.2636573529411761</v>
      </c>
      <c r="W15">
        <v>13.85764278639815</v>
      </c>
      <c r="X15">
        <v>64.791421646535284</v>
      </c>
      <c r="Y15">
        <v>0</v>
      </c>
      <c r="Z15">
        <v>5.7285997999999987</v>
      </c>
      <c r="AA15">
        <v>12.318788766731524</v>
      </c>
      <c r="AB15">
        <v>17.351255999999996</v>
      </c>
      <c r="AC15">
        <v>12.764903812156431</v>
      </c>
      <c r="AD15">
        <v>0</v>
      </c>
      <c r="AE15">
        <v>21.712782000000004</v>
      </c>
      <c r="AF15">
        <v>6.1515000000000004</v>
      </c>
      <c r="AG15">
        <v>27.614592479999999</v>
      </c>
      <c r="AH15">
        <v>51.366119999999995</v>
      </c>
      <c r="AI15">
        <v>0</v>
      </c>
      <c r="AJ15">
        <v>0</v>
      </c>
      <c r="AK15">
        <v>22.46322</v>
      </c>
      <c r="AL15">
        <v>61.549899999999994</v>
      </c>
      <c r="AM15">
        <v>0</v>
      </c>
      <c r="AN15">
        <v>0</v>
      </c>
      <c r="AO15">
        <v>4.5193680000000001</v>
      </c>
      <c r="AP15">
        <v>5.3450233684428907</v>
      </c>
      <c r="AQ15">
        <v>0</v>
      </c>
      <c r="AR15">
        <v>3.8791999999999995</v>
      </c>
      <c r="AS15">
        <v>4.1356000000000002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1100.9033316821112</v>
      </c>
      <c r="DN15">
        <v>46.230064806872825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512.33399842770564</v>
      </c>
      <c r="L16">
        <v>3.1884638377067387</v>
      </c>
      <c r="M16">
        <v>63.771661569826705</v>
      </c>
      <c r="N16">
        <v>51.882884174311926</v>
      </c>
      <c r="O16">
        <v>73.284491121081899</v>
      </c>
      <c r="P16">
        <v>20.299898580121706</v>
      </c>
      <c r="Q16">
        <v>4</v>
      </c>
      <c r="R16">
        <v>18.612496711466971</v>
      </c>
      <c r="S16">
        <v>6.1906034156804735</v>
      </c>
      <c r="T16">
        <v>0</v>
      </c>
      <c r="U16">
        <v>51.755959063629035</v>
      </c>
      <c r="V16">
        <v>6.2636573529411761</v>
      </c>
      <c r="W16">
        <v>13.85764278639815</v>
      </c>
      <c r="X16">
        <v>64.791421646535284</v>
      </c>
      <c r="Y16">
        <v>0</v>
      </c>
      <c r="Z16">
        <v>5.7285997999999987</v>
      </c>
      <c r="AA16">
        <v>12.318788766731524</v>
      </c>
      <c r="AB16">
        <v>17.351255999999996</v>
      </c>
      <c r="AC16">
        <v>12.764903812156431</v>
      </c>
      <c r="AD16">
        <v>0</v>
      </c>
      <c r="AE16">
        <v>21.712782000000004</v>
      </c>
      <c r="AF16">
        <v>6.1515000000000004</v>
      </c>
      <c r="AG16">
        <v>27.614592479999999</v>
      </c>
      <c r="AH16">
        <v>51.366119999999995</v>
      </c>
      <c r="AI16">
        <v>0</v>
      </c>
      <c r="AJ16">
        <v>0</v>
      </c>
      <c r="AK16">
        <v>22.46322</v>
      </c>
      <c r="AL16">
        <v>61.549899999999994</v>
      </c>
      <c r="AM16">
        <v>0</v>
      </c>
      <c r="AN16">
        <v>0</v>
      </c>
      <c r="AO16">
        <v>4.5193680000000001</v>
      </c>
      <c r="AP16">
        <v>5.3450233684428907</v>
      </c>
      <c r="AQ16">
        <v>0</v>
      </c>
      <c r="AR16">
        <v>3.8791999999999995</v>
      </c>
      <c r="AS16">
        <v>4.1356000000000002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1100.9039424598623</v>
      </c>
      <c r="DN16">
        <v>46.23009045487445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512.33399842770564</v>
      </c>
      <c r="L17">
        <v>3.1884638377067387</v>
      </c>
      <c r="M17">
        <v>63.771661569826705</v>
      </c>
      <c r="N17">
        <v>51.882884174311926</v>
      </c>
      <c r="O17">
        <v>73.284491121081899</v>
      </c>
      <c r="P17">
        <v>20.299898580121706</v>
      </c>
      <c r="Q17">
        <v>5.2176677931638915</v>
      </c>
      <c r="R17">
        <v>18.612496711466971</v>
      </c>
      <c r="S17">
        <v>6.1906034156804735</v>
      </c>
      <c r="T17">
        <v>0</v>
      </c>
      <c r="U17">
        <v>51.755959063629035</v>
      </c>
      <c r="V17">
        <v>6.2636573529411761</v>
      </c>
      <c r="W17">
        <v>13.858911250412406</v>
      </c>
      <c r="X17">
        <v>64.791421646535284</v>
      </c>
      <c r="Y17">
        <v>0</v>
      </c>
      <c r="Z17">
        <v>5.7285997999999987</v>
      </c>
      <c r="AA17">
        <v>12.318788766731524</v>
      </c>
      <c r="AB17">
        <v>17.351255999999996</v>
      </c>
      <c r="AC17">
        <v>12.764903812156431</v>
      </c>
      <c r="AD17">
        <v>0</v>
      </c>
      <c r="AE17">
        <v>21.712782000000004</v>
      </c>
      <c r="AF17">
        <v>6.1515000000000004</v>
      </c>
      <c r="AG17">
        <v>27.614592479999999</v>
      </c>
      <c r="AH17">
        <v>51.366119999999995</v>
      </c>
      <c r="AI17">
        <v>0</v>
      </c>
      <c r="AJ17">
        <v>0</v>
      </c>
      <c r="AK17">
        <v>22.46322</v>
      </c>
      <c r="AL17">
        <v>61.549899999999994</v>
      </c>
      <c r="AM17">
        <v>0</v>
      </c>
      <c r="AN17">
        <v>0</v>
      </c>
      <c r="AO17">
        <v>4.5193680000000001</v>
      </c>
      <c r="AP17">
        <v>5.3450233684428907</v>
      </c>
      <c r="AQ17">
        <v>0</v>
      </c>
      <c r="AR17">
        <v>3.8791999999999995</v>
      </c>
      <c r="AS17">
        <v>4.1356000000000002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1102.0737555707717</v>
      </c>
      <c r="DN17">
        <v>46.27921360114339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512.33399842770564</v>
      </c>
      <c r="L18">
        <v>3.1884638377067387</v>
      </c>
      <c r="M18">
        <v>63.771661569826705</v>
      </c>
      <c r="N18">
        <v>51.882884174311926</v>
      </c>
      <c r="O18">
        <v>73.284491121081899</v>
      </c>
      <c r="P18">
        <v>20.299898580121706</v>
      </c>
      <c r="Q18">
        <v>5.2176677931638915</v>
      </c>
      <c r="R18">
        <v>18.612496711466971</v>
      </c>
      <c r="S18">
        <v>6.1906034156804735</v>
      </c>
      <c r="T18">
        <v>0</v>
      </c>
      <c r="U18">
        <v>51.755959063629035</v>
      </c>
      <c r="V18">
        <v>6.2636573529411761</v>
      </c>
      <c r="W18">
        <v>13.858911250412406</v>
      </c>
      <c r="X18">
        <v>64.791421646535284</v>
      </c>
      <c r="Y18">
        <v>0</v>
      </c>
      <c r="Z18">
        <v>5.7285997999999987</v>
      </c>
      <c r="AA18">
        <v>12.318788766731524</v>
      </c>
      <c r="AB18">
        <v>17.351255999999996</v>
      </c>
      <c r="AC18">
        <v>12.764903812156431</v>
      </c>
      <c r="AD18">
        <v>0</v>
      </c>
      <c r="AE18">
        <v>21.712782000000004</v>
      </c>
      <c r="AF18">
        <v>6.1515000000000004</v>
      </c>
      <c r="AG18">
        <v>27.614592479999999</v>
      </c>
      <c r="AH18">
        <v>51.366119999999995</v>
      </c>
      <c r="AI18">
        <v>0</v>
      </c>
      <c r="AJ18">
        <v>0</v>
      </c>
      <c r="AK18">
        <v>22.46322</v>
      </c>
      <c r="AL18">
        <v>61.549899999999994</v>
      </c>
      <c r="AM18">
        <v>0</v>
      </c>
      <c r="AN18">
        <v>0</v>
      </c>
      <c r="AO18">
        <v>4.5193680000000001</v>
      </c>
      <c r="AP18">
        <v>5.3450233684428907</v>
      </c>
      <c r="AQ18">
        <v>0</v>
      </c>
      <c r="AR18">
        <v>3.8791999999999995</v>
      </c>
      <c r="AS18">
        <v>4.1356000000000002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1102.0737555707717</v>
      </c>
      <c r="DN18">
        <v>46.27921360114339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484.99550575953265</v>
      </c>
      <c r="L19">
        <v>3.1884638377067387</v>
      </c>
      <c r="M19">
        <v>63.771661569826705</v>
      </c>
      <c r="N19">
        <v>51.882884174311926</v>
      </c>
      <c r="O19">
        <v>73.284491121081899</v>
      </c>
      <c r="P19">
        <v>20.299898580121706</v>
      </c>
      <c r="Q19">
        <v>5.2176677931638915</v>
      </c>
      <c r="R19">
        <v>18.612496711466971</v>
      </c>
      <c r="S19">
        <v>6.1906034156804735</v>
      </c>
      <c r="T19">
        <v>0</v>
      </c>
      <c r="U19">
        <v>51.755959063629035</v>
      </c>
      <c r="V19">
        <v>6.2636573529411761</v>
      </c>
      <c r="W19">
        <v>13.862219286657862</v>
      </c>
      <c r="X19">
        <v>64.791421646535284</v>
      </c>
      <c r="Y19">
        <v>0</v>
      </c>
      <c r="Z19">
        <v>5.7285997999999987</v>
      </c>
      <c r="AA19">
        <v>12.318788766731524</v>
      </c>
      <c r="AB19">
        <v>17.351255999999996</v>
      </c>
      <c r="AC19">
        <v>12.764903812156431</v>
      </c>
      <c r="AD19">
        <v>0</v>
      </c>
      <c r="AE19">
        <v>21.712782000000004</v>
      </c>
      <c r="AF19">
        <v>6.1515000000000004</v>
      </c>
      <c r="AG19">
        <v>27.614592479999999</v>
      </c>
      <c r="AH19">
        <v>51.366119999999995</v>
      </c>
      <c r="AI19">
        <v>0</v>
      </c>
      <c r="AJ19">
        <v>0</v>
      </c>
      <c r="AK19">
        <v>22.46322</v>
      </c>
      <c r="AL19">
        <v>61.549899999999994</v>
      </c>
      <c r="AM19">
        <v>0</v>
      </c>
      <c r="AN19">
        <v>0</v>
      </c>
      <c r="AO19">
        <v>4.5193680000000001</v>
      </c>
      <c r="AP19">
        <v>5.3450233684428907</v>
      </c>
      <c r="AQ19">
        <v>0</v>
      </c>
      <c r="AR19">
        <v>3.8791999999999995</v>
      </c>
      <c r="AS19">
        <v>4.1356000000000002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1075.8401785668225</v>
      </c>
      <c r="DN19">
        <v>45.177605973164781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449.99541706878898</v>
      </c>
      <c r="L20">
        <v>3.1884638377067387</v>
      </c>
      <c r="M20">
        <v>63.771661569826705</v>
      </c>
      <c r="N20">
        <v>51.882884174311926</v>
      </c>
      <c r="O20">
        <v>73.284491121081899</v>
      </c>
      <c r="P20">
        <v>20.299898580121706</v>
      </c>
      <c r="Q20">
        <v>5.2176677931638915</v>
      </c>
      <c r="R20">
        <v>18.612496711466971</v>
      </c>
      <c r="S20">
        <v>6.1906034156804735</v>
      </c>
      <c r="T20">
        <v>0</v>
      </c>
      <c r="U20">
        <v>51.755959063629035</v>
      </c>
      <c r="V20">
        <v>6.2636573529411761</v>
      </c>
      <c r="W20">
        <v>13.862219286657862</v>
      </c>
      <c r="X20">
        <v>64.791421646535284</v>
      </c>
      <c r="Y20">
        <v>0</v>
      </c>
      <c r="Z20">
        <v>5.7285997999999987</v>
      </c>
      <c r="AA20">
        <v>12.318788766731524</v>
      </c>
      <c r="AB20">
        <v>17.351255999999996</v>
      </c>
      <c r="AC20">
        <v>12.764903812156431</v>
      </c>
      <c r="AD20">
        <v>0</v>
      </c>
      <c r="AE20">
        <v>21.712782000000004</v>
      </c>
      <c r="AF20">
        <v>6.1515000000000004</v>
      </c>
      <c r="AG20">
        <v>27.614592479999999</v>
      </c>
      <c r="AH20">
        <v>51.366119999999995</v>
      </c>
      <c r="AI20">
        <v>0</v>
      </c>
      <c r="AJ20">
        <v>0</v>
      </c>
      <c r="AK20">
        <v>22.46322</v>
      </c>
      <c r="AL20">
        <v>61.549899999999994</v>
      </c>
      <c r="AM20">
        <v>0</v>
      </c>
      <c r="AN20">
        <v>0</v>
      </c>
      <c r="AO20">
        <v>4.5193680000000001</v>
      </c>
      <c r="AP20">
        <v>5.3450233684428907</v>
      </c>
      <c r="AQ20">
        <v>0</v>
      </c>
      <c r="AR20">
        <v>3.8791999999999995</v>
      </c>
      <c r="AS20">
        <v>4.1356000000000002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1042.2505934536489</v>
      </c>
      <c r="DN20">
        <v>43.767102395594712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399.99635617534972</v>
      </c>
      <c r="L21">
        <v>3.1884638377067387</v>
      </c>
      <c r="M21">
        <v>63.771661569826705</v>
      </c>
      <c r="N21">
        <v>51.882884174311926</v>
      </c>
      <c r="O21">
        <v>73.284491121081899</v>
      </c>
      <c r="P21">
        <v>20.299898580121706</v>
      </c>
      <c r="Q21">
        <v>5.2176677931638915</v>
      </c>
      <c r="R21">
        <v>18.612496711466971</v>
      </c>
      <c r="S21">
        <v>6.1906034156804735</v>
      </c>
      <c r="T21">
        <v>0</v>
      </c>
      <c r="U21">
        <v>51.755959063629035</v>
      </c>
      <c r="V21">
        <v>6.2636573529411761</v>
      </c>
      <c r="W21">
        <v>13.862219286657862</v>
      </c>
      <c r="X21">
        <v>64.791421646535284</v>
      </c>
      <c r="Y21">
        <v>0</v>
      </c>
      <c r="Z21">
        <v>2.8638167999999995</v>
      </c>
      <c r="AA21">
        <v>12.318788766731524</v>
      </c>
      <c r="AB21">
        <v>17.351255999999996</v>
      </c>
      <c r="AC21">
        <v>12.764903812156431</v>
      </c>
      <c r="AD21">
        <v>0</v>
      </c>
      <c r="AE21">
        <v>21.712782000000004</v>
      </c>
      <c r="AF21">
        <v>6.1515000000000004</v>
      </c>
      <c r="AG21">
        <v>27.614592479999999</v>
      </c>
      <c r="AH21">
        <v>51.366119999999995</v>
      </c>
      <c r="AI21">
        <v>0</v>
      </c>
      <c r="AJ21">
        <v>0</v>
      </c>
      <c r="AK21">
        <v>22.46322</v>
      </c>
      <c r="AL21">
        <v>61.549899999999994</v>
      </c>
      <c r="AM21">
        <v>0</v>
      </c>
      <c r="AN21">
        <v>0</v>
      </c>
      <c r="AO21">
        <v>4.5193680000000001</v>
      </c>
      <c r="AP21">
        <v>5.3450233684428907</v>
      </c>
      <c r="AQ21">
        <v>0</v>
      </c>
      <c r="AR21">
        <v>3.8791999999999995</v>
      </c>
      <c r="AS21">
        <v>4.1356000000000002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991.51716251862138</v>
      </c>
      <c r="DN21">
        <v>41.63668943718303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349.9986560156035</v>
      </c>
      <c r="L22">
        <v>3.1884638377067387</v>
      </c>
      <c r="M22">
        <v>63.771661569826705</v>
      </c>
      <c r="N22">
        <v>51.882884174311926</v>
      </c>
      <c r="O22">
        <v>73.284491121081899</v>
      </c>
      <c r="P22">
        <v>20.299898580121706</v>
      </c>
      <c r="Q22">
        <v>5.2176677931638915</v>
      </c>
      <c r="R22">
        <v>18.612496711466971</v>
      </c>
      <c r="S22">
        <v>6.1906034156804735</v>
      </c>
      <c r="T22">
        <v>0</v>
      </c>
      <c r="U22">
        <v>51.755959063629035</v>
      </c>
      <c r="V22">
        <v>6.2636573529411761</v>
      </c>
      <c r="W22">
        <v>13.862219286657862</v>
      </c>
      <c r="X22">
        <v>64.791421646535284</v>
      </c>
      <c r="Y22">
        <v>0</v>
      </c>
      <c r="Z22">
        <v>2.8638167999999995</v>
      </c>
      <c r="AA22">
        <v>12.318788766731524</v>
      </c>
      <c r="AB22">
        <v>17.351255999999996</v>
      </c>
      <c r="AC22">
        <v>12.764903812156431</v>
      </c>
      <c r="AD22">
        <v>0</v>
      </c>
      <c r="AE22">
        <v>21.712782000000004</v>
      </c>
      <c r="AF22">
        <v>6.1515000000000004</v>
      </c>
      <c r="AG22">
        <v>27.614592479999999</v>
      </c>
      <c r="AH22">
        <v>51.366119999999995</v>
      </c>
      <c r="AI22">
        <v>0</v>
      </c>
      <c r="AJ22">
        <v>0</v>
      </c>
      <c r="AK22">
        <v>22.46322</v>
      </c>
      <c r="AL22">
        <v>61.549899999999994</v>
      </c>
      <c r="AM22">
        <v>0</v>
      </c>
      <c r="AN22">
        <v>0</v>
      </c>
      <c r="AO22">
        <v>4.5193680000000001</v>
      </c>
      <c r="AP22">
        <v>5.3450233684428907</v>
      </c>
      <c r="AQ22">
        <v>0</v>
      </c>
      <c r="AR22">
        <v>4.8489999999999993</v>
      </c>
      <c r="AS22">
        <v>4.1356000000000002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944.46508716525932</v>
      </c>
      <c r="DN22">
        <v>39.660864630798528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299.99656534036183</v>
      </c>
      <c r="L23">
        <v>3.1884638377067387</v>
      </c>
      <c r="M23">
        <v>63.771661569826705</v>
      </c>
      <c r="N23">
        <v>51.882884174311926</v>
      </c>
      <c r="O23">
        <v>73.284491121081899</v>
      </c>
      <c r="P23">
        <v>20.299898580121706</v>
      </c>
      <c r="Q23">
        <v>5.2176677931638915</v>
      </c>
      <c r="R23">
        <v>18.612066019656019</v>
      </c>
      <c r="S23">
        <v>6.1906034156804735</v>
      </c>
      <c r="T23">
        <v>0</v>
      </c>
      <c r="U23">
        <v>51.755959063629035</v>
      </c>
      <c r="V23">
        <v>6.2632278434268835</v>
      </c>
      <c r="W23">
        <v>13.862219286657862</v>
      </c>
      <c r="X23">
        <v>64.791421646535284</v>
      </c>
      <c r="Y23">
        <v>0</v>
      </c>
      <c r="Z23">
        <v>2.8638167999999995</v>
      </c>
      <c r="AA23">
        <v>12.318788766731524</v>
      </c>
      <c r="AB23">
        <v>17.351255999999996</v>
      </c>
      <c r="AC23">
        <v>8.5013599999999983</v>
      </c>
      <c r="AD23">
        <v>0</v>
      </c>
      <c r="AE23">
        <v>21.712782000000004</v>
      </c>
      <c r="AF23">
        <v>6.1515000000000004</v>
      </c>
      <c r="AG23">
        <v>27.614592479999999</v>
      </c>
      <c r="AH23">
        <v>51.366119999999995</v>
      </c>
      <c r="AI23">
        <v>0</v>
      </c>
      <c r="AJ23">
        <v>0</v>
      </c>
      <c r="AK23">
        <v>22.46322</v>
      </c>
      <c r="AL23">
        <v>61.549899999999994</v>
      </c>
      <c r="AM23">
        <v>0</v>
      </c>
      <c r="AN23">
        <v>0</v>
      </c>
      <c r="AO23">
        <v>4.5193680000000001</v>
      </c>
      <c r="AP23">
        <v>5.3450233684428907</v>
      </c>
      <c r="AQ23">
        <v>10.480800000000002</v>
      </c>
      <c r="AR23">
        <v>21.335599999999996</v>
      </c>
      <c r="AS23">
        <v>5.9079999999999995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919.96711773430695</v>
      </c>
      <c r="DN23">
        <v>38.632139373027464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280.00293745442872</v>
      </c>
      <c r="L24">
        <v>3.0009607094469759</v>
      </c>
      <c r="M24">
        <v>63.771661569826705</v>
      </c>
      <c r="N24">
        <v>51.882884174311926</v>
      </c>
      <c r="O24">
        <v>73.284491121081899</v>
      </c>
      <c r="P24">
        <v>20.299898580121706</v>
      </c>
      <c r="Q24">
        <v>5.2176677931638915</v>
      </c>
      <c r="R24">
        <v>18.612066019656019</v>
      </c>
      <c r="S24">
        <v>6.1906034156804735</v>
      </c>
      <c r="T24">
        <v>0</v>
      </c>
      <c r="U24">
        <v>51.755959063629035</v>
      </c>
      <c r="V24">
        <v>6.2632278434268835</v>
      </c>
      <c r="W24">
        <v>13.862219286657862</v>
      </c>
      <c r="X24">
        <v>64.791421646535284</v>
      </c>
      <c r="Y24">
        <v>0</v>
      </c>
      <c r="Z24">
        <v>2.8638167999999995</v>
      </c>
      <c r="AA24">
        <v>12.318788766731524</v>
      </c>
      <c r="AB24">
        <v>17.351255999999996</v>
      </c>
      <c r="AC24">
        <v>8.5013599999999983</v>
      </c>
      <c r="AD24">
        <v>0</v>
      </c>
      <c r="AE24">
        <v>21.712782000000004</v>
      </c>
      <c r="AF24">
        <v>6.1515000000000004</v>
      </c>
      <c r="AG24">
        <v>27.614592479999999</v>
      </c>
      <c r="AH24">
        <v>51.366119999999995</v>
      </c>
      <c r="AI24">
        <v>0</v>
      </c>
      <c r="AJ24">
        <v>0</v>
      </c>
      <c r="AK24">
        <v>22.46322</v>
      </c>
      <c r="AL24">
        <v>61.549899999999994</v>
      </c>
      <c r="AM24">
        <v>0</v>
      </c>
      <c r="AN24">
        <v>0</v>
      </c>
      <c r="AO24">
        <v>4.5193680000000001</v>
      </c>
      <c r="AP24">
        <v>5.3450233684428907</v>
      </c>
      <c r="AQ24">
        <v>10.480800000000002</v>
      </c>
      <c r="AR24">
        <v>21.335599999999996</v>
      </c>
      <c r="AS24">
        <v>14.1792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908.53715733115791</v>
      </c>
      <c r="DN24">
        <v>38.152168761983603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280.00293745442872</v>
      </c>
      <c r="L25">
        <v>2.9279744160247985</v>
      </c>
      <c r="M25">
        <v>63.771661569826705</v>
      </c>
      <c r="N25">
        <v>51.882884174311926</v>
      </c>
      <c r="O25">
        <v>73.284491121081899</v>
      </c>
      <c r="P25">
        <v>20.299898580121706</v>
      </c>
      <c r="Q25">
        <v>4.0015185504745467</v>
      </c>
      <c r="R25">
        <v>18.612066019656019</v>
      </c>
      <c r="S25">
        <v>5.0016509621765097</v>
      </c>
      <c r="T25">
        <v>0</v>
      </c>
      <c r="U25">
        <v>51.755959063629035</v>
      </c>
      <c r="V25">
        <v>6.2632278434268835</v>
      </c>
      <c r="W25">
        <v>13.862219286657862</v>
      </c>
      <c r="X25">
        <v>64.791421646535284</v>
      </c>
      <c r="Y25">
        <v>0</v>
      </c>
      <c r="Z25">
        <v>2.8638167999999995</v>
      </c>
      <c r="AA25">
        <v>12.318788766731524</v>
      </c>
      <c r="AB25">
        <v>17.351255999999996</v>
      </c>
      <c r="AC25">
        <v>8.5013599999999983</v>
      </c>
      <c r="AD25">
        <v>0</v>
      </c>
      <c r="AE25">
        <v>21.712782000000004</v>
      </c>
      <c r="AF25">
        <v>6.1515000000000004</v>
      </c>
      <c r="AG25">
        <v>27.614592479999999</v>
      </c>
      <c r="AH25">
        <v>51.366119999999995</v>
      </c>
      <c r="AI25">
        <v>0</v>
      </c>
      <c r="AJ25">
        <v>0</v>
      </c>
      <c r="AK25">
        <v>22.46322</v>
      </c>
      <c r="AL25">
        <v>61.549899999999994</v>
      </c>
      <c r="AM25">
        <v>0</v>
      </c>
      <c r="AN25">
        <v>0</v>
      </c>
      <c r="AO25">
        <v>4.5193680000000001</v>
      </c>
      <c r="AP25">
        <v>5.3450233684428907</v>
      </c>
      <c r="AQ25">
        <v>20.961600000000004</v>
      </c>
      <c r="AR25">
        <v>3.8791999999999995</v>
      </c>
      <c r="AS25">
        <v>14.1792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899.46445295565854</v>
      </c>
      <c r="DN25">
        <v>37.771185147867598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330.00105982111501</v>
      </c>
      <c r="L26">
        <v>3.0009478426191474</v>
      </c>
      <c r="M26">
        <v>63.771661569826705</v>
      </c>
      <c r="N26">
        <v>51.882884174311926</v>
      </c>
      <c r="O26">
        <v>73.284491121081899</v>
      </c>
      <c r="P26">
        <v>20.299898580121706</v>
      </c>
      <c r="Q26">
        <v>4.0005435616438358</v>
      </c>
      <c r="R26">
        <v>18.612066019656019</v>
      </c>
      <c r="S26">
        <v>5.0013157059756743</v>
      </c>
      <c r="T26">
        <v>0</v>
      </c>
      <c r="U26">
        <v>51.755959063629035</v>
      </c>
      <c r="V26">
        <v>6.2632278434268835</v>
      </c>
      <c r="W26">
        <v>13.862219286657862</v>
      </c>
      <c r="X26">
        <v>64.791421646535284</v>
      </c>
      <c r="Y26">
        <v>0</v>
      </c>
      <c r="Z26">
        <v>2.8638167999999995</v>
      </c>
      <c r="AA26">
        <v>12.318788766731524</v>
      </c>
      <c r="AB26">
        <v>17.351255999999996</v>
      </c>
      <c r="AC26">
        <v>8.5013599999999983</v>
      </c>
      <c r="AD26">
        <v>0</v>
      </c>
      <c r="AE26">
        <v>21.712782000000004</v>
      </c>
      <c r="AF26">
        <v>6.1515000000000004</v>
      </c>
      <c r="AG26">
        <v>27.614592479999999</v>
      </c>
      <c r="AH26">
        <v>51.366119999999995</v>
      </c>
      <c r="AI26">
        <v>0</v>
      </c>
      <c r="AJ26">
        <v>0</v>
      </c>
      <c r="AK26">
        <v>22.46322</v>
      </c>
      <c r="AL26">
        <v>61.549899999999994</v>
      </c>
      <c r="AM26">
        <v>0</v>
      </c>
      <c r="AN26">
        <v>0</v>
      </c>
      <c r="AO26">
        <v>4.5193680000000001</v>
      </c>
      <c r="AP26">
        <v>5.3450233684428907</v>
      </c>
      <c r="AQ26">
        <v>32.359470000000002</v>
      </c>
      <c r="AR26">
        <v>3.8791999999999995</v>
      </c>
      <c r="AS26">
        <v>14.1792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958.45496185305331</v>
      </c>
      <c r="DN26">
        <v>40.248331798721935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380.00279919000189</v>
      </c>
      <c r="L27">
        <v>3.0009478426191474</v>
      </c>
      <c r="M27">
        <v>63.771661569826705</v>
      </c>
      <c r="N27">
        <v>51.882884174311926</v>
      </c>
      <c r="O27">
        <v>73.284491121081899</v>
      </c>
      <c r="P27">
        <v>20.299898580121706</v>
      </c>
      <c r="Q27">
        <v>4.0005435616438358</v>
      </c>
      <c r="R27">
        <v>18.612066019656019</v>
      </c>
      <c r="S27">
        <v>5.0013157059756743</v>
      </c>
      <c r="T27">
        <v>0</v>
      </c>
      <c r="U27">
        <v>51.755959063629035</v>
      </c>
      <c r="V27">
        <v>6.2632278434268835</v>
      </c>
      <c r="W27">
        <v>13.862219286657862</v>
      </c>
      <c r="X27">
        <v>64.791421646535284</v>
      </c>
      <c r="Y27">
        <v>0</v>
      </c>
      <c r="Z27">
        <v>2.8638167999999995</v>
      </c>
      <c r="AA27">
        <v>12.318788766731524</v>
      </c>
      <c r="AB27">
        <v>17.351255999999996</v>
      </c>
      <c r="AC27">
        <v>8.5013599999999983</v>
      </c>
      <c r="AD27">
        <v>0</v>
      </c>
      <c r="AE27">
        <v>21.712782000000004</v>
      </c>
      <c r="AF27">
        <v>6.1515000000000004</v>
      </c>
      <c r="AG27">
        <v>27.614592479999999</v>
      </c>
      <c r="AH27">
        <v>51.366119999999995</v>
      </c>
      <c r="AI27">
        <v>0</v>
      </c>
      <c r="AJ27">
        <v>0</v>
      </c>
      <c r="AK27">
        <v>22.46322</v>
      </c>
      <c r="AL27">
        <v>61.549899999999994</v>
      </c>
      <c r="AM27">
        <v>0</v>
      </c>
      <c r="AN27">
        <v>0</v>
      </c>
      <c r="AO27">
        <v>4.5193680000000001</v>
      </c>
      <c r="AP27">
        <v>5.3450233684428907</v>
      </c>
      <c r="AQ27">
        <v>43.145960000000002</v>
      </c>
      <c r="AR27">
        <v>3.8791999999999995</v>
      </c>
      <c r="AS27">
        <v>14.1792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1016.7934257747869</v>
      </c>
      <c r="DN27">
        <v>42.698097245875417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380.00279919000189</v>
      </c>
      <c r="L28">
        <v>3.0009478426191474</v>
      </c>
      <c r="M28">
        <v>63.771661569826705</v>
      </c>
      <c r="N28">
        <v>51.882884174311926</v>
      </c>
      <c r="O28">
        <v>73.284491121081899</v>
      </c>
      <c r="P28">
        <v>20.299898580121706</v>
      </c>
      <c r="Q28">
        <v>4.0005435616438358</v>
      </c>
      <c r="R28">
        <v>18.612066019656019</v>
      </c>
      <c r="S28">
        <v>5.0013157059756743</v>
      </c>
      <c r="T28">
        <v>0</v>
      </c>
      <c r="U28">
        <v>51.755959063629035</v>
      </c>
      <c r="V28">
        <v>6.2632278434268835</v>
      </c>
      <c r="W28">
        <v>13.862219286657862</v>
      </c>
      <c r="X28">
        <v>64.791421646535284</v>
      </c>
      <c r="Y28">
        <v>0</v>
      </c>
      <c r="Z28">
        <v>2.8638167999999995</v>
      </c>
      <c r="AA28">
        <v>12.318788766731524</v>
      </c>
      <c r="AB28">
        <v>17.351255999999996</v>
      </c>
      <c r="AC28">
        <v>8.5013599999999983</v>
      </c>
      <c r="AD28">
        <v>0</v>
      </c>
      <c r="AE28">
        <v>21.712782000000004</v>
      </c>
      <c r="AF28">
        <v>6.1515000000000004</v>
      </c>
      <c r="AG28">
        <v>27.614592479999999</v>
      </c>
      <c r="AH28">
        <v>51.366119999999995</v>
      </c>
      <c r="AI28">
        <v>0</v>
      </c>
      <c r="AJ28">
        <v>0</v>
      </c>
      <c r="AK28">
        <v>22.46322</v>
      </c>
      <c r="AL28">
        <v>61.549899999999994</v>
      </c>
      <c r="AM28">
        <v>0</v>
      </c>
      <c r="AN28">
        <v>0</v>
      </c>
      <c r="AO28">
        <v>4.5193680000000001</v>
      </c>
      <c r="AP28">
        <v>5.3450233684428907</v>
      </c>
      <c r="AQ28">
        <v>43.145960000000002</v>
      </c>
      <c r="AR28">
        <v>3.8791999999999995</v>
      </c>
      <c r="AS28">
        <v>4.7264000000000008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1007.7215736323544</v>
      </c>
      <c r="DN28">
        <v>42.317149388307769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380.00279919000189</v>
      </c>
      <c r="L29">
        <v>3.0009478426191474</v>
      </c>
      <c r="M29">
        <v>63.771661569826705</v>
      </c>
      <c r="N29">
        <v>51.882884174311926</v>
      </c>
      <c r="O29">
        <v>73.284491121081899</v>
      </c>
      <c r="P29">
        <v>20.299898580121706</v>
      </c>
      <c r="Q29">
        <v>4.0005435616438358</v>
      </c>
      <c r="R29">
        <v>18.612066019656019</v>
      </c>
      <c r="S29">
        <v>5.0013157059756743</v>
      </c>
      <c r="T29">
        <v>0</v>
      </c>
      <c r="U29">
        <v>51.755959063629035</v>
      </c>
      <c r="V29">
        <v>6.2632278434268835</v>
      </c>
      <c r="W29">
        <v>13.862219286657862</v>
      </c>
      <c r="X29">
        <v>64.791421646535284</v>
      </c>
      <c r="Y29">
        <v>0</v>
      </c>
      <c r="Z29">
        <v>2.8638167999999995</v>
      </c>
      <c r="AA29">
        <v>12.318788766731524</v>
      </c>
      <c r="AB29">
        <v>17.351255999999996</v>
      </c>
      <c r="AC29">
        <v>8.5013599999999983</v>
      </c>
      <c r="AD29">
        <v>0</v>
      </c>
      <c r="AE29">
        <v>21.712782000000004</v>
      </c>
      <c r="AF29">
        <v>6.1515000000000004</v>
      </c>
      <c r="AG29">
        <v>27.614592479999999</v>
      </c>
      <c r="AH29">
        <v>51.366119999999995</v>
      </c>
      <c r="AI29">
        <v>0</v>
      </c>
      <c r="AJ29">
        <v>0</v>
      </c>
      <c r="AK29">
        <v>22.46322</v>
      </c>
      <c r="AL29">
        <v>61.549899999999994</v>
      </c>
      <c r="AM29">
        <v>0</v>
      </c>
      <c r="AN29">
        <v>0</v>
      </c>
      <c r="AO29">
        <v>4.5193680000000001</v>
      </c>
      <c r="AP29">
        <v>5.3450233684428907</v>
      </c>
      <c r="AQ29">
        <v>43.145960000000002</v>
      </c>
      <c r="AR29">
        <v>3.8791999999999995</v>
      </c>
      <c r="AS29">
        <v>4.1356000000000002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1007.1545826264074</v>
      </c>
      <c r="DN29">
        <v>42.293340394254841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380.00279919000189</v>
      </c>
      <c r="L30">
        <v>3.0009478426191474</v>
      </c>
      <c r="M30">
        <v>63.771661569826705</v>
      </c>
      <c r="N30">
        <v>51.882884174311926</v>
      </c>
      <c r="O30">
        <v>73.284491121081899</v>
      </c>
      <c r="P30">
        <v>20.299898580121706</v>
      </c>
      <c r="Q30">
        <v>4.0005435616438358</v>
      </c>
      <c r="R30">
        <v>18.612066019656019</v>
      </c>
      <c r="S30">
        <v>5.0013157059756743</v>
      </c>
      <c r="T30">
        <v>0</v>
      </c>
      <c r="U30">
        <v>51.755959063629035</v>
      </c>
      <c r="V30">
        <v>6.2632278434268835</v>
      </c>
      <c r="W30">
        <v>13.862219286657862</v>
      </c>
      <c r="X30">
        <v>64.791421646535284</v>
      </c>
      <c r="Y30">
        <v>0</v>
      </c>
      <c r="Z30">
        <v>2.8638167999999995</v>
      </c>
      <c r="AA30">
        <v>12.318788766731524</v>
      </c>
      <c r="AB30">
        <v>17.351255999999996</v>
      </c>
      <c r="AC30">
        <v>8.5013599999999983</v>
      </c>
      <c r="AD30">
        <v>0</v>
      </c>
      <c r="AE30">
        <v>21.712782000000004</v>
      </c>
      <c r="AF30">
        <v>6.1515000000000004</v>
      </c>
      <c r="AG30">
        <v>27.614592479999999</v>
      </c>
      <c r="AH30">
        <v>51.366119999999995</v>
      </c>
      <c r="AI30">
        <v>0</v>
      </c>
      <c r="AJ30">
        <v>0</v>
      </c>
      <c r="AK30">
        <v>22.46322</v>
      </c>
      <c r="AL30">
        <v>61.549899999999994</v>
      </c>
      <c r="AM30">
        <v>0</v>
      </c>
      <c r="AN30">
        <v>0</v>
      </c>
      <c r="AO30">
        <v>4.5193680000000001</v>
      </c>
      <c r="AP30">
        <v>5.3450233684428907</v>
      </c>
      <c r="AQ30">
        <v>32.359470000000002</v>
      </c>
      <c r="AR30">
        <v>3.8791999999999995</v>
      </c>
      <c r="AS30">
        <v>4.1356000000000002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996.80278796545508</v>
      </c>
      <c r="DN30">
        <v>41.858645055207226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330.00105982111501</v>
      </c>
      <c r="L31">
        <v>3.0009478426191474</v>
      </c>
      <c r="M31">
        <v>63.771661569826705</v>
      </c>
      <c r="N31">
        <v>51.882884174311926</v>
      </c>
      <c r="O31">
        <v>73.284491121081899</v>
      </c>
      <c r="P31">
        <v>20.299898580121706</v>
      </c>
      <c r="Q31">
        <v>4.0005435616438358</v>
      </c>
      <c r="R31">
        <v>18.612066019656019</v>
      </c>
      <c r="S31">
        <v>5.0013157059756743</v>
      </c>
      <c r="T31">
        <v>0</v>
      </c>
      <c r="U31">
        <v>51.755959063629035</v>
      </c>
      <c r="V31">
        <v>6.2632278434268835</v>
      </c>
      <c r="W31">
        <v>14.662880992509363</v>
      </c>
      <c r="X31">
        <v>64.791421646535284</v>
      </c>
      <c r="Y31">
        <v>0</v>
      </c>
      <c r="Z31">
        <v>2.8638167999999995</v>
      </c>
      <c r="AA31">
        <v>12.318788766731524</v>
      </c>
      <c r="AB31">
        <v>17.351255999999996</v>
      </c>
      <c r="AC31">
        <v>8.5013599999999983</v>
      </c>
      <c r="AD31">
        <v>0</v>
      </c>
      <c r="AE31">
        <v>21.712782000000004</v>
      </c>
      <c r="AF31">
        <v>6.1515000000000004</v>
      </c>
      <c r="AG31">
        <v>27.614592479999999</v>
      </c>
      <c r="AH31">
        <v>51.366119999999995</v>
      </c>
      <c r="AI31">
        <v>0</v>
      </c>
      <c r="AJ31">
        <v>0</v>
      </c>
      <c r="AK31">
        <v>22.46322</v>
      </c>
      <c r="AL31">
        <v>61.549899999999994</v>
      </c>
      <c r="AM31">
        <v>0</v>
      </c>
      <c r="AN31">
        <v>0</v>
      </c>
      <c r="AO31">
        <v>4.5193680000000001</v>
      </c>
      <c r="AP31">
        <v>5.3450233684428907</v>
      </c>
      <c r="AQ31">
        <v>32.359470000000002</v>
      </c>
      <c r="AR31">
        <v>2.9093999999999993</v>
      </c>
      <c r="AS31">
        <v>4.1356000000000002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948.65379696048626</v>
      </c>
      <c r="DN31">
        <v>39.836758397140414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280.01225274174021</v>
      </c>
      <c r="L32">
        <v>3.0009478426191474</v>
      </c>
      <c r="M32">
        <v>63.771661569826705</v>
      </c>
      <c r="N32">
        <v>51.882884174311926</v>
      </c>
      <c r="O32">
        <v>73.284491121081899</v>
      </c>
      <c r="P32">
        <v>20.299898580121706</v>
      </c>
      <c r="Q32">
        <v>4.0015185504745467</v>
      </c>
      <c r="R32">
        <v>18.612066019656019</v>
      </c>
      <c r="S32">
        <v>5.0016509621765097</v>
      </c>
      <c r="T32">
        <v>0</v>
      </c>
      <c r="U32">
        <v>51.755959063629035</v>
      </c>
      <c r="V32">
        <v>6.2632278434268835</v>
      </c>
      <c r="W32">
        <v>14.662880992509363</v>
      </c>
      <c r="X32">
        <v>64.791421646535284</v>
      </c>
      <c r="Y32">
        <v>0</v>
      </c>
      <c r="Z32">
        <v>2.8638167999999995</v>
      </c>
      <c r="AA32">
        <v>12.318788766731524</v>
      </c>
      <c r="AB32">
        <v>17.351255999999996</v>
      </c>
      <c r="AC32">
        <v>8.5013599999999983</v>
      </c>
      <c r="AD32">
        <v>0</v>
      </c>
      <c r="AE32">
        <v>21.712782000000004</v>
      </c>
      <c r="AF32">
        <v>6.1515000000000004</v>
      </c>
      <c r="AG32">
        <v>27.614592479999999</v>
      </c>
      <c r="AH32">
        <v>51.366119999999995</v>
      </c>
      <c r="AI32">
        <v>0</v>
      </c>
      <c r="AJ32">
        <v>0</v>
      </c>
      <c r="AK32">
        <v>22.46322</v>
      </c>
      <c r="AL32">
        <v>61.549899999999994</v>
      </c>
      <c r="AM32">
        <v>0</v>
      </c>
      <c r="AN32">
        <v>0</v>
      </c>
      <c r="AO32">
        <v>4.5193680000000001</v>
      </c>
      <c r="AP32">
        <v>5.3450233684428907</v>
      </c>
      <c r="AQ32">
        <v>32.359470000000002</v>
      </c>
      <c r="AR32">
        <v>2.9093999999999993</v>
      </c>
      <c r="AS32">
        <v>4.1356000000000002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900.68079667543543</v>
      </c>
      <c r="DN32">
        <v>37.822261847847926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280.00293745442872</v>
      </c>
      <c r="L33">
        <v>3.0009285051067782</v>
      </c>
      <c r="M33">
        <v>63.771661569826705</v>
      </c>
      <c r="N33">
        <v>51.882884174311926</v>
      </c>
      <c r="O33">
        <v>73.284491121081899</v>
      </c>
      <c r="P33">
        <v>20.299898580121706</v>
      </c>
      <c r="Q33">
        <v>5.2176677931638915</v>
      </c>
      <c r="R33">
        <v>7.997772271386431</v>
      </c>
      <c r="S33">
        <v>6.2099560707964594</v>
      </c>
      <c r="T33">
        <v>0</v>
      </c>
      <c r="U33">
        <v>51.755959063629035</v>
      </c>
      <c r="V33">
        <v>2.0016558730158729</v>
      </c>
      <c r="W33">
        <v>14.662880992509363</v>
      </c>
      <c r="X33">
        <v>64.791421646535284</v>
      </c>
      <c r="Y33">
        <v>0</v>
      </c>
      <c r="Z33">
        <v>2.8638167999999995</v>
      </c>
      <c r="AA33">
        <v>6.1711926599310827</v>
      </c>
      <c r="AB33">
        <v>17.351255999999996</v>
      </c>
      <c r="AC33">
        <v>8.5013599999999983</v>
      </c>
      <c r="AD33">
        <v>0</v>
      </c>
      <c r="AE33">
        <v>21.712782000000004</v>
      </c>
      <c r="AF33">
        <v>6.1515000000000004</v>
      </c>
      <c r="AG33">
        <v>27.614592479999999</v>
      </c>
      <c r="AH33">
        <v>51.366119999999995</v>
      </c>
      <c r="AI33">
        <v>0</v>
      </c>
      <c r="AJ33">
        <v>0</v>
      </c>
      <c r="AK33">
        <v>22.46322</v>
      </c>
      <c r="AL33">
        <v>61.549899999999994</v>
      </c>
      <c r="AM33">
        <v>0</v>
      </c>
      <c r="AN33">
        <v>0</v>
      </c>
      <c r="AO33">
        <v>4.5193680000000001</v>
      </c>
      <c r="AP33">
        <v>5.3450233684428907</v>
      </c>
      <c r="AQ33">
        <v>20.961600000000004</v>
      </c>
      <c r="AR33">
        <v>4.8489999999999993</v>
      </c>
      <c r="AS33">
        <v>4.1356000000000002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873.74540708508118</v>
      </c>
      <c r="DN33">
        <v>36.69103933920691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280.00318468636715</v>
      </c>
      <c r="L34">
        <v>3.0009239297813366</v>
      </c>
      <c r="M34">
        <v>63.771661569826705</v>
      </c>
      <c r="N34">
        <v>51.882884174311926</v>
      </c>
      <c r="O34">
        <v>73.284491121081899</v>
      </c>
      <c r="P34">
        <v>20.299898580121706</v>
      </c>
      <c r="Q34">
        <v>5.2176677931638915</v>
      </c>
      <c r="R34">
        <v>8.0031845410628009</v>
      </c>
      <c r="S34">
        <v>6.1906034156804735</v>
      </c>
      <c r="T34">
        <v>0</v>
      </c>
      <c r="U34">
        <v>51.755959063629035</v>
      </c>
      <c r="V34">
        <v>1.999027450980392</v>
      </c>
      <c r="W34">
        <v>14.662880992509363</v>
      </c>
      <c r="X34">
        <v>64.791421646535284</v>
      </c>
      <c r="Y34">
        <v>0</v>
      </c>
      <c r="Z34">
        <v>2.8638167999999995</v>
      </c>
      <c r="AA34">
        <v>0</v>
      </c>
      <c r="AB34">
        <v>17.351255999999996</v>
      </c>
      <c r="AC34">
        <v>8.5013599999999983</v>
      </c>
      <c r="AD34">
        <v>0</v>
      </c>
      <c r="AE34">
        <v>21.712782000000004</v>
      </c>
      <c r="AF34">
        <v>6.1515000000000004</v>
      </c>
      <c r="AG34">
        <v>27.614592479999999</v>
      </c>
      <c r="AH34">
        <v>51.366119999999995</v>
      </c>
      <c r="AI34">
        <v>0</v>
      </c>
      <c r="AJ34">
        <v>0</v>
      </c>
      <c r="AK34">
        <v>22.46322</v>
      </c>
      <c r="AL34">
        <v>61.549899999999994</v>
      </c>
      <c r="AM34">
        <v>0</v>
      </c>
      <c r="AN34">
        <v>0</v>
      </c>
      <c r="AO34">
        <v>4.5193680000000001</v>
      </c>
      <c r="AP34">
        <v>5.3450233684428907</v>
      </c>
      <c r="AQ34">
        <v>20.961600000000004</v>
      </c>
      <c r="AR34">
        <v>4.8489999999999993</v>
      </c>
      <c r="AS34">
        <v>4.1356000000000002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867.80738377494936</v>
      </c>
      <c r="DN34">
        <v>36.441543838545442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285.70607323096692</v>
      </c>
      <c r="L35">
        <v>3.7407773660581705</v>
      </c>
      <c r="M35">
        <v>63.771661569826705</v>
      </c>
      <c r="N35">
        <v>51.882884174311926</v>
      </c>
      <c r="O35">
        <v>73.284491121081899</v>
      </c>
      <c r="P35">
        <v>20.299898580121706</v>
      </c>
      <c r="Q35">
        <v>5.2316963012259183</v>
      </c>
      <c r="R35">
        <v>10.022523895025103</v>
      </c>
      <c r="S35">
        <v>6.2099560707964594</v>
      </c>
      <c r="T35">
        <v>0</v>
      </c>
      <c r="U35">
        <v>51.755959063629035</v>
      </c>
      <c r="V35">
        <v>1.999027450980392</v>
      </c>
      <c r="W35">
        <v>14.662880992509363</v>
      </c>
      <c r="X35">
        <v>64.791421646535284</v>
      </c>
      <c r="Y35">
        <v>0</v>
      </c>
      <c r="Z35">
        <v>2.8638167999999995</v>
      </c>
      <c r="AA35">
        <v>0</v>
      </c>
      <c r="AB35">
        <v>17.351255999999996</v>
      </c>
      <c r="AC35">
        <v>8.5013599999999983</v>
      </c>
      <c r="AD35">
        <v>0</v>
      </c>
      <c r="AE35">
        <v>21.712782000000004</v>
      </c>
      <c r="AF35">
        <v>6.1515000000000004</v>
      </c>
      <c r="AG35">
        <v>27.614592479999999</v>
      </c>
      <c r="AH35">
        <v>51.366119999999995</v>
      </c>
      <c r="AI35">
        <v>0</v>
      </c>
      <c r="AJ35">
        <v>0</v>
      </c>
      <c r="AK35">
        <v>22.46322</v>
      </c>
      <c r="AL35">
        <v>61.549899999999994</v>
      </c>
      <c r="AM35">
        <v>0</v>
      </c>
      <c r="AN35">
        <v>0</v>
      </c>
      <c r="AO35">
        <v>4.5193680000000001</v>
      </c>
      <c r="AP35">
        <v>5.3450233684428907</v>
      </c>
      <c r="AQ35">
        <v>10.480800000000002</v>
      </c>
      <c r="AR35">
        <v>6.3036999999999992</v>
      </c>
      <c r="AS35">
        <v>4.1356000000000002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867.29813123500981</v>
      </c>
      <c r="DN35">
        <v>36.420158876501887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285.69354072464131</v>
      </c>
      <c r="L36">
        <v>3.7407773660581705</v>
      </c>
      <c r="M36">
        <v>63.771661569826705</v>
      </c>
      <c r="N36">
        <v>51.882884174311926</v>
      </c>
      <c r="O36">
        <v>73.284491121081899</v>
      </c>
      <c r="P36">
        <v>20.299898580121706</v>
      </c>
      <c r="Q36">
        <v>5.2316963012259183</v>
      </c>
      <c r="R36">
        <v>10.022523895025103</v>
      </c>
      <c r="S36">
        <v>6.2099560707964594</v>
      </c>
      <c r="T36">
        <v>0</v>
      </c>
      <c r="U36">
        <v>51.755959063629035</v>
      </c>
      <c r="V36">
        <v>1.999027450980392</v>
      </c>
      <c r="W36">
        <v>14.662880992509363</v>
      </c>
      <c r="X36">
        <v>64.791421646535284</v>
      </c>
      <c r="Y36">
        <v>0</v>
      </c>
      <c r="Z36">
        <v>2.8638167999999995</v>
      </c>
      <c r="AA36">
        <v>0</v>
      </c>
      <c r="AB36">
        <v>17.351255999999996</v>
      </c>
      <c r="AC36">
        <v>8.5013599999999983</v>
      </c>
      <c r="AD36">
        <v>0</v>
      </c>
      <c r="AE36">
        <v>21.712782000000004</v>
      </c>
      <c r="AF36">
        <v>6.1515000000000004</v>
      </c>
      <c r="AG36">
        <v>27.614592479999999</v>
      </c>
      <c r="AH36">
        <v>51.366119999999995</v>
      </c>
      <c r="AI36">
        <v>0</v>
      </c>
      <c r="AJ36">
        <v>0</v>
      </c>
      <c r="AK36">
        <v>22.46322</v>
      </c>
      <c r="AL36">
        <v>61.549899999999994</v>
      </c>
      <c r="AM36">
        <v>0</v>
      </c>
      <c r="AN36">
        <v>0</v>
      </c>
      <c r="AO36">
        <v>4.5193680000000001</v>
      </c>
      <c r="AP36">
        <v>5.3450233684428907</v>
      </c>
      <c r="AQ36">
        <v>8.9523500000000009</v>
      </c>
      <c r="AR36">
        <v>21.335599999999996</v>
      </c>
      <c r="AS36">
        <v>4.1356000000000002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880.24536511990254</v>
      </c>
      <c r="DN36">
        <v>36.963842485283372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291.757545003465</v>
      </c>
      <c r="L37">
        <v>3.5428218969904361</v>
      </c>
      <c r="M37">
        <v>63.771661569826705</v>
      </c>
      <c r="N37">
        <v>51.882884174311926</v>
      </c>
      <c r="O37">
        <v>73.284491121081899</v>
      </c>
      <c r="P37">
        <v>20.299898580121706</v>
      </c>
      <c r="Q37">
        <v>5.2176677931638915</v>
      </c>
      <c r="R37">
        <v>10.002405199084667</v>
      </c>
      <c r="S37">
        <v>6.1906034156804735</v>
      </c>
      <c r="T37">
        <v>0</v>
      </c>
      <c r="U37">
        <v>51.755959063629035</v>
      </c>
      <c r="V37">
        <v>1.999027450980392</v>
      </c>
      <c r="W37">
        <v>14.662880992509363</v>
      </c>
      <c r="X37">
        <v>64.791421646535284</v>
      </c>
      <c r="Y37">
        <v>0</v>
      </c>
      <c r="Z37">
        <v>2.8638167999999995</v>
      </c>
      <c r="AA37">
        <v>0</v>
      </c>
      <c r="AB37">
        <v>17.351255999999996</v>
      </c>
      <c r="AC37">
        <v>8.5013599999999983</v>
      </c>
      <c r="AD37">
        <v>0</v>
      </c>
      <c r="AE37">
        <v>21.712782000000004</v>
      </c>
      <c r="AF37">
        <v>6.1515000000000004</v>
      </c>
      <c r="AG37">
        <v>27.614592479999999</v>
      </c>
      <c r="AH37">
        <v>51.366119999999995</v>
      </c>
      <c r="AI37">
        <v>0</v>
      </c>
      <c r="AJ37">
        <v>0</v>
      </c>
      <c r="AK37">
        <v>22.46322</v>
      </c>
      <c r="AL37">
        <v>61.549899999999994</v>
      </c>
      <c r="AM37">
        <v>0</v>
      </c>
      <c r="AN37">
        <v>0</v>
      </c>
      <c r="AO37">
        <v>4.5193680000000001</v>
      </c>
      <c r="AP37">
        <v>5.3450233684428907</v>
      </c>
      <c r="AQ37">
        <v>0</v>
      </c>
      <c r="AR37">
        <v>21.335599999999996</v>
      </c>
      <c r="AS37">
        <v>4.1356000000000002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877.23209785873041</v>
      </c>
      <c r="DN37">
        <v>36.837308697093128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291.75821851348724</v>
      </c>
      <c r="L38">
        <v>3.5428218969904361</v>
      </c>
      <c r="M38">
        <v>63.771661569826705</v>
      </c>
      <c r="N38">
        <v>51.882884174311926</v>
      </c>
      <c r="O38">
        <v>73.284491121081899</v>
      </c>
      <c r="P38">
        <v>20.299898580121706</v>
      </c>
      <c r="Q38">
        <v>5.2176677931638915</v>
      </c>
      <c r="R38">
        <v>10.002405199084667</v>
      </c>
      <c r="S38">
        <v>6.1906034156804735</v>
      </c>
      <c r="T38">
        <v>0</v>
      </c>
      <c r="U38">
        <v>51.755959063629035</v>
      </c>
      <c r="V38">
        <v>1.999027450980392</v>
      </c>
      <c r="W38">
        <v>14.662880992509363</v>
      </c>
      <c r="X38">
        <v>64.791421646535284</v>
      </c>
      <c r="Y38">
        <v>0</v>
      </c>
      <c r="Z38">
        <v>2.8638167999999995</v>
      </c>
      <c r="AA38">
        <v>0</v>
      </c>
      <c r="AB38">
        <v>17.351255999999996</v>
      </c>
      <c r="AC38">
        <v>8.5013599999999983</v>
      </c>
      <c r="AD38">
        <v>0</v>
      </c>
      <c r="AE38">
        <v>21.712782000000004</v>
      </c>
      <c r="AF38">
        <v>6.1515000000000004</v>
      </c>
      <c r="AG38">
        <v>27.614592479999999</v>
      </c>
      <c r="AH38">
        <v>51.366119999999995</v>
      </c>
      <c r="AI38">
        <v>0</v>
      </c>
      <c r="AJ38">
        <v>0</v>
      </c>
      <c r="AK38">
        <v>22.46322</v>
      </c>
      <c r="AL38">
        <v>61.549899999999994</v>
      </c>
      <c r="AM38">
        <v>0</v>
      </c>
      <c r="AN38">
        <v>0</v>
      </c>
      <c r="AO38">
        <v>4.5193680000000001</v>
      </c>
      <c r="AP38">
        <v>5.3450233684428907</v>
      </c>
      <c r="AQ38">
        <v>0</v>
      </c>
      <c r="AR38">
        <v>5.8187999999999986</v>
      </c>
      <c r="AS38">
        <v>4.1356000000000002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862.34127174438424</v>
      </c>
      <c r="DN38">
        <v>36.21200832146139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291.757545003465</v>
      </c>
      <c r="L39">
        <v>3.5428218969904361</v>
      </c>
      <c r="M39">
        <v>63.771661569826705</v>
      </c>
      <c r="N39">
        <v>51.882884174311926</v>
      </c>
      <c r="O39">
        <v>73.284491121081899</v>
      </c>
      <c r="P39">
        <v>20.299898580121706</v>
      </c>
      <c r="Q39">
        <v>5.2176677931638915</v>
      </c>
      <c r="R39">
        <v>9.6386928181386526</v>
      </c>
      <c r="S39">
        <v>6.1906034156804735</v>
      </c>
      <c r="T39">
        <v>0</v>
      </c>
      <c r="U39">
        <v>51.755959063629035</v>
      </c>
      <c r="V39">
        <v>1.999027450980392</v>
      </c>
      <c r="W39">
        <v>14.662880992509363</v>
      </c>
      <c r="X39">
        <v>64.791421646535284</v>
      </c>
      <c r="Y39">
        <v>0</v>
      </c>
      <c r="Z39">
        <v>2.8638167999999995</v>
      </c>
      <c r="AA39">
        <v>0</v>
      </c>
      <c r="AB39">
        <v>17.351255999999996</v>
      </c>
      <c r="AC39">
        <v>8.5013599999999983</v>
      </c>
      <c r="AD39">
        <v>0</v>
      </c>
      <c r="AE39">
        <v>21.712782000000004</v>
      </c>
      <c r="AF39">
        <v>6.1515000000000004</v>
      </c>
      <c r="AG39">
        <v>27.614592479999999</v>
      </c>
      <c r="AH39">
        <v>51.366119999999995</v>
      </c>
      <c r="AI39">
        <v>0</v>
      </c>
      <c r="AJ39">
        <v>0</v>
      </c>
      <c r="AK39">
        <v>22.46322</v>
      </c>
      <c r="AL39">
        <v>61.549899999999994</v>
      </c>
      <c r="AM39">
        <v>0</v>
      </c>
      <c r="AN39">
        <v>0</v>
      </c>
      <c r="AO39">
        <v>4.5193680000000001</v>
      </c>
      <c r="AP39">
        <v>5.3450233684428907</v>
      </c>
      <c r="AQ39">
        <v>0</v>
      </c>
      <c r="AR39">
        <v>4.8489999999999993</v>
      </c>
      <c r="AS39">
        <v>4.1356000000000002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861.06085290873636</v>
      </c>
      <c r="DN39">
        <v>36.158241266141232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291.75821851348724</v>
      </c>
      <c r="L40">
        <v>3.5428218969904361</v>
      </c>
      <c r="M40">
        <v>63.771661569826705</v>
      </c>
      <c r="N40">
        <v>51.882884174311926</v>
      </c>
      <c r="O40">
        <v>73.284491121081899</v>
      </c>
      <c r="P40">
        <v>20.299898580121706</v>
      </c>
      <c r="Q40">
        <v>5.2176677931638915</v>
      </c>
      <c r="R40">
        <v>9.6386928181386526</v>
      </c>
      <c r="S40">
        <v>6.1906034156804735</v>
      </c>
      <c r="T40">
        <v>0</v>
      </c>
      <c r="U40">
        <v>51.755959063629035</v>
      </c>
      <c r="V40">
        <v>1.999027450980392</v>
      </c>
      <c r="W40">
        <v>14.662880992509363</v>
      </c>
      <c r="X40">
        <v>64.791421646535284</v>
      </c>
      <c r="Y40">
        <v>0</v>
      </c>
      <c r="Z40">
        <v>2.8638167999999995</v>
      </c>
      <c r="AA40">
        <v>0</v>
      </c>
      <c r="AB40">
        <v>17.351255999999996</v>
      </c>
      <c r="AC40">
        <v>8.5013599999999983</v>
      </c>
      <c r="AD40">
        <v>0</v>
      </c>
      <c r="AE40">
        <v>21.712782000000004</v>
      </c>
      <c r="AF40">
        <v>6.1515000000000004</v>
      </c>
      <c r="AG40">
        <v>27.614592479999999</v>
      </c>
      <c r="AH40">
        <v>51.366119999999995</v>
      </c>
      <c r="AI40">
        <v>0</v>
      </c>
      <c r="AJ40">
        <v>0</v>
      </c>
      <c r="AK40">
        <v>22.46322</v>
      </c>
      <c r="AL40">
        <v>61.549899999999994</v>
      </c>
      <c r="AM40">
        <v>0</v>
      </c>
      <c r="AN40">
        <v>0</v>
      </c>
      <c r="AO40">
        <v>4.5193680000000001</v>
      </c>
      <c r="AP40">
        <v>5.3450233684428907</v>
      </c>
      <c r="AQ40">
        <v>0</v>
      </c>
      <c r="AR40">
        <v>4.8489999999999993</v>
      </c>
      <c r="AS40">
        <v>4.1356000000000002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861.06149949085761</v>
      </c>
      <c r="DN40">
        <v>36.158268194042108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291.75612917890999</v>
      </c>
      <c r="L41">
        <v>3.5428218969904361</v>
      </c>
      <c r="M41">
        <v>63.771661569826705</v>
      </c>
      <c r="N41">
        <v>51.882884174311926</v>
      </c>
      <c r="O41">
        <v>73.284491121081899</v>
      </c>
      <c r="P41">
        <v>20.299898580121706</v>
      </c>
      <c r="Q41">
        <v>5.2176677931638915</v>
      </c>
      <c r="R41">
        <v>9.6386928181386526</v>
      </c>
      <c r="S41">
        <v>6.1906034156804735</v>
      </c>
      <c r="T41">
        <v>0</v>
      </c>
      <c r="U41">
        <v>51.755959063629035</v>
      </c>
      <c r="V41">
        <v>1.999027450980392</v>
      </c>
      <c r="W41">
        <v>14.662880992509363</v>
      </c>
      <c r="X41">
        <v>64.791421646535284</v>
      </c>
      <c r="Y41">
        <v>0</v>
      </c>
      <c r="Z41">
        <v>2.8638167999999995</v>
      </c>
      <c r="AA41">
        <v>0</v>
      </c>
      <c r="AB41">
        <v>17.351255999999996</v>
      </c>
      <c r="AC41">
        <v>8.5013599999999983</v>
      </c>
      <c r="AD41">
        <v>0</v>
      </c>
      <c r="AE41">
        <v>21.712782000000004</v>
      </c>
      <c r="AF41">
        <v>6.1515000000000004</v>
      </c>
      <c r="AG41">
        <v>27.614592479999999</v>
      </c>
      <c r="AH41">
        <v>51.366119999999995</v>
      </c>
      <c r="AI41">
        <v>0</v>
      </c>
      <c r="AJ41">
        <v>0</v>
      </c>
      <c r="AK41">
        <v>22.46322</v>
      </c>
      <c r="AL41">
        <v>61.549899999999994</v>
      </c>
      <c r="AM41">
        <v>2.3181839999999996</v>
      </c>
      <c r="AN41">
        <v>0</v>
      </c>
      <c r="AO41">
        <v>4.5193680000000001</v>
      </c>
      <c r="AP41">
        <v>5.3450233684428907</v>
      </c>
      <c r="AQ41">
        <v>0</v>
      </c>
      <c r="AR41">
        <v>4.8489999999999993</v>
      </c>
      <c r="AS41">
        <v>4.1356000000000002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863.28425490439281</v>
      </c>
      <c r="DN41">
        <v>36.251607445929551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291.75680332686443</v>
      </c>
      <c r="L42">
        <v>3.5428218969904361</v>
      </c>
      <c r="M42">
        <v>63.771661569826705</v>
      </c>
      <c r="N42">
        <v>51.882884174311926</v>
      </c>
      <c r="O42">
        <v>73.284491121081899</v>
      </c>
      <c r="P42">
        <v>20.299898580121706</v>
      </c>
      <c r="Q42">
        <v>5.2176677931638915</v>
      </c>
      <c r="R42">
        <v>7.9977685230024207</v>
      </c>
      <c r="S42">
        <v>6.1906034156804735</v>
      </c>
      <c r="T42">
        <v>0</v>
      </c>
      <c r="U42">
        <v>51.755959063629035</v>
      </c>
      <c r="V42">
        <v>1.999027450980392</v>
      </c>
      <c r="W42">
        <v>14.662880992509363</v>
      </c>
      <c r="X42">
        <v>64.791421646535284</v>
      </c>
      <c r="Y42">
        <v>0</v>
      </c>
      <c r="Z42">
        <v>2.8638167999999995</v>
      </c>
      <c r="AA42">
        <v>0</v>
      </c>
      <c r="AB42">
        <v>17.351255999999996</v>
      </c>
      <c r="AC42">
        <v>8.5013599999999983</v>
      </c>
      <c r="AD42">
        <v>0</v>
      </c>
      <c r="AE42">
        <v>21.712782000000004</v>
      </c>
      <c r="AF42">
        <v>6.1515000000000004</v>
      </c>
      <c r="AG42">
        <v>27.614592479999999</v>
      </c>
      <c r="AH42">
        <v>51.366119999999995</v>
      </c>
      <c r="AI42">
        <v>0</v>
      </c>
      <c r="AJ42">
        <v>0</v>
      </c>
      <c r="AK42">
        <v>22.46322</v>
      </c>
      <c r="AL42">
        <v>61.549899999999994</v>
      </c>
      <c r="AM42">
        <v>4.6363679999999992</v>
      </c>
      <c r="AN42">
        <v>0</v>
      </c>
      <c r="AO42">
        <v>4.5193680000000001</v>
      </c>
      <c r="AP42">
        <v>5.3450233684428907</v>
      </c>
      <c r="AQ42">
        <v>0</v>
      </c>
      <c r="AR42">
        <v>4.8489999999999993</v>
      </c>
      <c r="AS42">
        <v>4.1356000000000002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863.93486812249569</v>
      </c>
      <c r="DN42">
        <v>36.278928080645031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291.75612917890999</v>
      </c>
      <c r="L43">
        <v>3.5428218969904361</v>
      </c>
      <c r="M43">
        <v>63.771661569826705</v>
      </c>
      <c r="N43">
        <v>51.882884174311926</v>
      </c>
      <c r="O43">
        <v>73.284491121081899</v>
      </c>
      <c r="P43">
        <v>20.299898580121706</v>
      </c>
      <c r="Q43">
        <v>5.2176677931638915</v>
      </c>
      <c r="R43">
        <v>7.9977685230024207</v>
      </c>
      <c r="S43">
        <v>6.1906034156804735</v>
      </c>
      <c r="T43">
        <v>0</v>
      </c>
      <c r="U43">
        <v>51.755959063629035</v>
      </c>
      <c r="V43">
        <v>1.999027450980392</v>
      </c>
      <c r="W43">
        <v>14.662880992509363</v>
      </c>
      <c r="X43">
        <v>64.791421646535284</v>
      </c>
      <c r="Y43">
        <v>0</v>
      </c>
      <c r="Z43">
        <v>2.8638167999999995</v>
      </c>
      <c r="AA43">
        <v>0</v>
      </c>
      <c r="AB43">
        <v>17.351255999999996</v>
      </c>
      <c r="AC43">
        <v>8.5013599999999983</v>
      </c>
      <c r="AD43">
        <v>0</v>
      </c>
      <c r="AE43">
        <v>21.712782000000004</v>
      </c>
      <c r="AF43">
        <v>6.1515000000000004</v>
      </c>
      <c r="AG43">
        <v>27.614592479999999</v>
      </c>
      <c r="AH43">
        <v>51.366119999999995</v>
      </c>
      <c r="AI43">
        <v>0</v>
      </c>
      <c r="AJ43">
        <v>0</v>
      </c>
      <c r="AK43">
        <v>22.46322</v>
      </c>
      <c r="AL43">
        <v>61.549899999999994</v>
      </c>
      <c r="AM43">
        <v>4.6363679999999992</v>
      </c>
      <c r="AN43">
        <v>0</v>
      </c>
      <c r="AO43">
        <v>4.5193680000000001</v>
      </c>
      <c r="AP43">
        <v>5.3450233684428907</v>
      </c>
      <c r="AQ43">
        <v>0</v>
      </c>
      <c r="AR43">
        <v>21.335599999999996</v>
      </c>
      <c r="AS43">
        <v>4.1356000000000002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879.7564108290544</v>
      </c>
      <c r="DN43">
        <v>36.943311226131904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291.75680332686443</v>
      </c>
      <c r="L44">
        <v>3.5428218969904361</v>
      </c>
      <c r="M44">
        <v>63.771661569826705</v>
      </c>
      <c r="N44">
        <v>51.882884174311926</v>
      </c>
      <c r="O44">
        <v>73.284491121081899</v>
      </c>
      <c r="P44">
        <v>20.299898580121706</v>
      </c>
      <c r="Q44">
        <v>5.2176677931638915</v>
      </c>
      <c r="R44">
        <v>7.9977685230024207</v>
      </c>
      <c r="S44">
        <v>6.1906034156804735</v>
      </c>
      <c r="T44">
        <v>0</v>
      </c>
      <c r="U44">
        <v>51.755959063629035</v>
      </c>
      <c r="V44">
        <v>1.999027450980392</v>
      </c>
      <c r="W44">
        <v>14.662880992509363</v>
      </c>
      <c r="X44">
        <v>64.791421646535284</v>
      </c>
      <c r="Y44">
        <v>0</v>
      </c>
      <c r="Z44">
        <v>2.8638167999999995</v>
      </c>
      <c r="AA44">
        <v>0</v>
      </c>
      <c r="AB44">
        <v>17.351255999999996</v>
      </c>
      <c r="AC44">
        <v>8.5013599999999983</v>
      </c>
      <c r="AD44">
        <v>0</v>
      </c>
      <c r="AE44">
        <v>21.712782000000004</v>
      </c>
      <c r="AF44">
        <v>6.1515000000000004</v>
      </c>
      <c r="AG44">
        <v>27.614592479999999</v>
      </c>
      <c r="AH44">
        <v>51.366119999999995</v>
      </c>
      <c r="AI44">
        <v>0</v>
      </c>
      <c r="AJ44">
        <v>0</v>
      </c>
      <c r="AK44">
        <v>22.46322</v>
      </c>
      <c r="AL44">
        <v>61.549899999999994</v>
      </c>
      <c r="AM44">
        <v>4.6363679999999992</v>
      </c>
      <c r="AN44">
        <v>0</v>
      </c>
      <c r="AO44">
        <v>4.5193680000000001</v>
      </c>
      <c r="AP44">
        <v>5.3450233684428907</v>
      </c>
      <c r="AQ44">
        <v>0</v>
      </c>
      <c r="AR44">
        <v>21.335599999999996</v>
      </c>
      <c r="AS44">
        <v>4.1356000000000002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879.75705805465145</v>
      </c>
      <c r="DN44">
        <v>36.943338148489239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291.75612917890999</v>
      </c>
      <c r="L45">
        <v>3.5428218969904361</v>
      </c>
      <c r="M45">
        <v>63.771661569826705</v>
      </c>
      <c r="N45">
        <v>51.882884174311926</v>
      </c>
      <c r="O45">
        <v>73.284491121081899</v>
      </c>
      <c r="P45">
        <v>20.299898580121706</v>
      </c>
      <c r="Q45">
        <v>5.2176677931638915</v>
      </c>
      <c r="R45">
        <v>18.612496711466971</v>
      </c>
      <c r="S45">
        <v>6.1906034156804735</v>
      </c>
      <c r="T45">
        <v>0</v>
      </c>
      <c r="U45">
        <v>51.755959063629035</v>
      </c>
      <c r="V45">
        <v>6.2636573529411761</v>
      </c>
      <c r="W45">
        <v>14.662880992509363</v>
      </c>
      <c r="X45">
        <v>64.791421646535284</v>
      </c>
      <c r="Y45">
        <v>0</v>
      </c>
      <c r="Z45">
        <v>2.8638167999999995</v>
      </c>
      <c r="AA45">
        <v>0</v>
      </c>
      <c r="AB45">
        <v>17.351255999999996</v>
      </c>
      <c r="AC45">
        <v>8.5013599999999983</v>
      </c>
      <c r="AD45">
        <v>0</v>
      </c>
      <c r="AE45">
        <v>21.712782000000004</v>
      </c>
      <c r="AF45">
        <v>6.1515000000000004</v>
      </c>
      <c r="AG45">
        <v>27.614592479999999</v>
      </c>
      <c r="AH45">
        <v>51.366119999999995</v>
      </c>
      <c r="AI45">
        <v>0</v>
      </c>
      <c r="AJ45">
        <v>0</v>
      </c>
      <c r="AK45">
        <v>22.46322</v>
      </c>
      <c r="AL45">
        <v>62.416799999999988</v>
      </c>
      <c r="AM45">
        <v>4.6363679999999992</v>
      </c>
      <c r="AN45">
        <v>0</v>
      </c>
      <c r="AO45">
        <v>4.5193680000000001</v>
      </c>
      <c r="AP45">
        <v>5.3450233684428907</v>
      </c>
      <c r="AQ45">
        <v>0</v>
      </c>
      <c r="AR45">
        <v>3.8791999999999995</v>
      </c>
      <c r="AS45">
        <v>14.1792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887.75403144584914</v>
      </c>
      <c r="DN45">
        <v>37.27914869976243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285.87148817051582</v>
      </c>
      <c r="L46">
        <v>3.5428218969904361</v>
      </c>
      <c r="M46">
        <v>63.771661569826705</v>
      </c>
      <c r="N46">
        <v>51.882884174311926</v>
      </c>
      <c r="O46">
        <v>73.284491121081899</v>
      </c>
      <c r="P46">
        <v>20.299898580121706</v>
      </c>
      <c r="Q46">
        <v>5.2176677931638915</v>
      </c>
      <c r="R46">
        <v>18.612496711466971</v>
      </c>
      <c r="S46">
        <v>6.1906034156804735</v>
      </c>
      <c r="T46">
        <v>0</v>
      </c>
      <c r="U46">
        <v>51.755959063629035</v>
      </c>
      <c r="V46">
        <v>6.2636573529411761</v>
      </c>
      <c r="W46">
        <v>14.662880992509363</v>
      </c>
      <c r="X46">
        <v>64.791421646535284</v>
      </c>
      <c r="Y46">
        <v>0</v>
      </c>
      <c r="Z46">
        <v>2.8638167999999995</v>
      </c>
      <c r="AA46">
        <v>0</v>
      </c>
      <c r="AB46">
        <v>17.351255999999996</v>
      </c>
      <c r="AC46">
        <v>8.5013599999999983</v>
      </c>
      <c r="AD46">
        <v>0</v>
      </c>
      <c r="AE46">
        <v>21.712782000000004</v>
      </c>
      <c r="AF46">
        <v>6.1515000000000004</v>
      </c>
      <c r="AG46">
        <v>27.614592479999999</v>
      </c>
      <c r="AH46">
        <v>51.366119999999995</v>
      </c>
      <c r="AI46">
        <v>0</v>
      </c>
      <c r="AJ46">
        <v>0</v>
      </c>
      <c r="AK46">
        <v>22.46322</v>
      </c>
      <c r="AL46">
        <v>62.416799999999988</v>
      </c>
      <c r="AM46">
        <v>4.6363679999999992</v>
      </c>
      <c r="AN46">
        <v>0</v>
      </c>
      <c r="AO46">
        <v>4.5193680000000001</v>
      </c>
      <c r="AP46">
        <v>5.3450233684428907</v>
      </c>
      <c r="AQ46">
        <v>0</v>
      </c>
      <c r="AR46">
        <v>3.8791999999999995</v>
      </c>
      <c r="AS46">
        <v>14.1792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882.10654195068685</v>
      </c>
      <c r="DN46">
        <v>37.041997186530438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329.99428031433405</v>
      </c>
      <c r="L47">
        <v>3.0009169468448689</v>
      </c>
      <c r="M47">
        <v>63.771661569826705</v>
      </c>
      <c r="N47">
        <v>51.882884174311926</v>
      </c>
      <c r="O47">
        <v>73.284491121081899</v>
      </c>
      <c r="P47">
        <v>20.299898580121706</v>
      </c>
      <c r="Q47">
        <v>5.2176677931638915</v>
      </c>
      <c r="R47">
        <v>18.612496711466971</v>
      </c>
      <c r="S47">
        <v>6.1906034156804735</v>
      </c>
      <c r="T47">
        <v>0</v>
      </c>
      <c r="U47">
        <v>51.391994707244457</v>
      </c>
      <c r="V47">
        <v>6.2636573529411761</v>
      </c>
      <c r="W47">
        <v>14.662880992509363</v>
      </c>
      <c r="X47">
        <v>64.791421646535284</v>
      </c>
      <c r="Y47">
        <v>0</v>
      </c>
      <c r="Z47">
        <v>2.8638167999999995</v>
      </c>
      <c r="AA47">
        <v>0</v>
      </c>
      <c r="AB47">
        <v>17.351255999999996</v>
      </c>
      <c r="AC47">
        <v>8.5013599999999983</v>
      </c>
      <c r="AD47">
        <v>0</v>
      </c>
      <c r="AE47">
        <v>21.712782000000004</v>
      </c>
      <c r="AF47">
        <v>6.1515000000000004</v>
      </c>
      <c r="AG47">
        <v>27.614592479999999</v>
      </c>
      <c r="AH47">
        <v>51.366119999999995</v>
      </c>
      <c r="AI47">
        <v>0</v>
      </c>
      <c r="AJ47">
        <v>0</v>
      </c>
      <c r="AK47">
        <v>22.46322</v>
      </c>
      <c r="AL47">
        <v>62.416799999999988</v>
      </c>
      <c r="AM47">
        <v>4.6363679999999992</v>
      </c>
      <c r="AN47">
        <v>0</v>
      </c>
      <c r="AO47">
        <v>4.5193680000000001</v>
      </c>
      <c r="AP47">
        <v>5.3450233684428907</v>
      </c>
      <c r="AQ47">
        <v>0</v>
      </c>
      <c r="AR47">
        <v>3.8791999999999995</v>
      </c>
      <c r="AS47">
        <v>14.1792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923.58182259770842</v>
      </c>
      <c r="DN47">
        <v>38.783639376797112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376.99496903159451</v>
      </c>
      <c r="L48">
        <v>3.000969305331179</v>
      </c>
      <c r="M48">
        <v>63.771661569826705</v>
      </c>
      <c r="N48">
        <v>51.882884174311926</v>
      </c>
      <c r="O48">
        <v>73.284491121081899</v>
      </c>
      <c r="P48">
        <v>20.299898580121706</v>
      </c>
      <c r="Q48">
        <v>5.2176677931638915</v>
      </c>
      <c r="R48">
        <v>18.612496711466971</v>
      </c>
      <c r="S48">
        <v>6.1906034156804735</v>
      </c>
      <c r="T48">
        <v>0</v>
      </c>
      <c r="U48">
        <v>51.391994707244457</v>
      </c>
      <c r="V48">
        <v>6.2636573529411761</v>
      </c>
      <c r="W48">
        <v>14.662880992509363</v>
      </c>
      <c r="X48">
        <v>64.791421646535284</v>
      </c>
      <c r="Y48">
        <v>0</v>
      </c>
      <c r="Z48">
        <v>2.8638167999999995</v>
      </c>
      <c r="AA48">
        <v>0</v>
      </c>
      <c r="AB48">
        <v>17.351255999999996</v>
      </c>
      <c r="AC48">
        <v>8.5013599999999983</v>
      </c>
      <c r="AD48">
        <v>0</v>
      </c>
      <c r="AE48">
        <v>21.712782000000004</v>
      </c>
      <c r="AF48">
        <v>6.1515000000000004</v>
      </c>
      <c r="AG48">
        <v>27.614592479999999</v>
      </c>
      <c r="AH48">
        <v>58.2288</v>
      </c>
      <c r="AI48">
        <v>0</v>
      </c>
      <c r="AJ48">
        <v>0</v>
      </c>
      <c r="AK48">
        <v>22.46322</v>
      </c>
      <c r="AL48">
        <v>62.416799999999988</v>
      </c>
      <c r="AM48">
        <v>4.6363679999999992</v>
      </c>
      <c r="AN48">
        <v>0</v>
      </c>
      <c r="AO48">
        <v>4.5193680000000001</v>
      </c>
      <c r="AP48">
        <v>5.3450233684428907</v>
      </c>
      <c r="AQ48">
        <v>0</v>
      </c>
      <c r="AR48">
        <v>3.8791999999999995</v>
      </c>
      <c r="AS48">
        <v>14.1792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975.2745476503834</v>
      </c>
      <c r="DN48">
        <v>40.954335399868881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390.9957236199449</v>
      </c>
      <c r="L49">
        <v>3.00093080980453</v>
      </c>
      <c r="M49">
        <v>63.771661569826705</v>
      </c>
      <c r="N49">
        <v>51.882884174311926</v>
      </c>
      <c r="O49">
        <v>73.284491121081899</v>
      </c>
      <c r="P49">
        <v>20.299898580121706</v>
      </c>
      <c r="Q49">
        <v>5.2176677931638915</v>
      </c>
      <c r="R49">
        <v>18.612496711466971</v>
      </c>
      <c r="S49">
        <v>6.1906034156804735</v>
      </c>
      <c r="T49">
        <v>0</v>
      </c>
      <c r="U49">
        <v>51.391994707244457</v>
      </c>
      <c r="V49">
        <v>6.2636573529411761</v>
      </c>
      <c r="W49">
        <v>14.662880992509363</v>
      </c>
      <c r="X49">
        <v>64.791421646535284</v>
      </c>
      <c r="Y49">
        <v>0</v>
      </c>
      <c r="Z49">
        <v>2.8638167999999995</v>
      </c>
      <c r="AA49">
        <v>0</v>
      </c>
      <c r="AB49">
        <v>17.351255999999996</v>
      </c>
      <c r="AC49">
        <v>12.764903812156431</v>
      </c>
      <c r="AD49">
        <v>0</v>
      </c>
      <c r="AE49">
        <v>21.712782000000004</v>
      </c>
      <c r="AF49">
        <v>6.1515000000000004</v>
      </c>
      <c r="AG49">
        <v>27.614592479999999</v>
      </c>
      <c r="AH49">
        <v>58.2288</v>
      </c>
      <c r="AI49">
        <v>0</v>
      </c>
      <c r="AJ49">
        <v>0</v>
      </c>
      <c r="AK49">
        <v>22.46322</v>
      </c>
      <c r="AL49">
        <v>62.416799999999988</v>
      </c>
      <c r="AM49">
        <v>4.6363679999999992</v>
      </c>
      <c r="AN49">
        <v>0</v>
      </c>
      <c r="AO49">
        <v>4.5193680000000001</v>
      </c>
      <c r="AP49">
        <v>5.3450233684428907</v>
      </c>
      <c r="AQ49">
        <v>0</v>
      </c>
      <c r="AR49">
        <v>3.8791999999999995</v>
      </c>
      <c r="AS49">
        <v>4.1356000000000002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983.16391484630731</v>
      </c>
      <c r="DN49">
        <v>41.285628108925074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383.05808769071848</v>
      </c>
      <c r="L50">
        <v>3.0009745370948799</v>
      </c>
      <c r="M50">
        <v>63.771661569826705</v>
      </c>
      <c r="N50">
        <v>51.882884174311926</v>
      </c>
      <c r="O50">
        <v>73.284491121081899</v>
      </c>
      <c r="P50">
        <v>20.299898580121706</v>
      </c>
      <c r="Q50">
        <v>5.2176677931638915</v>
      </c>
      <c r="R50">
        <v>18.612496711466971</v>
      </c>
      <c r="S50">
        <v>6.1906034156804735</v>
      </c>
      <c r="T50">
        <v>0</v>
      </c>
      <c r="U50">
        <v>51.391994707244457</v>
      </c>
      <c r="V50">
        <v>6.2636573529411761</v>
      </c>
      <c r="W50">
        <v>14.662880992509363</v>
      </c>
      <c r="X50">
        <v>64.791421646535284</v>
      </c>
      <c r="Y50">
        <v>0</v>
      </c>
      <c r="Z50">
        <v>2.8638167999999995</v>
      </c>
      <c r="AA50">
        <v>0</v>
      </c>
      <c r="AB50">
        <v>17.351255999999996</v>
      </c>
      <c r="AC50">
        <v>12.764903812156431</v>
      </c>
      <c r="AD50">
        <v>0</v>
      </c>
      <c r="AE50">
        <v>21.712782000000004</v>
      </c>
      <c r="AF50">
        <v>6.1515000000000004</v>
      </c>
      <c r="AG50">
        <v>27.614592479999999</v>
      </c>
      <c r="AH50">
        <v>58.2288</v>
      </c>
      <c r="AI50">
        <v>0</v>
      </c>
      <c r="AJ50">
        <v>0</v>
      </c>
      <c r="AK50">
        <v>22.46322</v>
      </c>
      <c r="AL50">
        <v>62.416799999999988</v>
      </c>
      <c r="AM50">
        <v>4.6363679999999992</v>
      </c>
      <c r="AN50">
        <v>0</v>
      </c>
      <c r="AO50">
        <v>4.5193680000000001</v>
      </c>
      <c r="AP50">
        <v>5.3450233684428907</v>
      </c>
      <c r="AQ50">
        <v>0</v>
      </c>
      <c r="AR50">
        <v>3.8791999999999995</v>
      </c>
      <c r="AS50">
        <v>4.1356000000000002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975.54620799002237</v>
      </c>
      <c r="DN50">
        <v>40.965742763273873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372.99474503258983</v>
      </c>
      <c r="L51">
        <v>3.0009675738705432</v>
      </c>
      <c r="M51">
        <v>63.771661569826705</v>
      </c>
      <c r="N51">
        <v>51.882884174311926</v>
      </c>
      <c r="O51">
        <v>73.284491121081899</v>
      </c>
      <c r="P51">
        <v>20.299898580121706</v>
      </c>
      <c r="Q51">
        <v>5.2176677931638915</v>
      </c>
      <c r="R51">
        <v>18.612496711466971</v>
      </c>
      <c r="S51">
        <v>6.1906034156804735</v>
      </c>
      <c r="T51">
        <v>0</v>
      </c>
      <c r="U51">
        <v>51.391994707244457</v>
      </c>
      <c r="V51">
        <v>6.2636573529411761</v>
      </c>
      <c r="W51">
        <v>14.666280437956205</v>
      </c>
      <c r="X51">
        <v>64.791421646535284</v>
      </c>
      <c r="Y51">
        <v>0</v>
      </c>
      <c r="Z51">
        <v>2.8638167999999995</v>
      </c>
      <c r="AA51">
        <v>6.1711926599310827</v>
      </c>
      <c r="AB51">
        <v>17.351255999999996</v>
      </c>
      <c r="AC51">
        <v>12.764903812156431</v>
      </c>
      <c r="AD51">
        <v>0</v>
      </c>
      <c r="AE51">
        <v>21.712782000000004</v>
      </c>
      <c r="AF51">
        <v>6.1515000000000004</v>
      </c>
      <c r="AG51">
        <v>27.614592479999999</v>
      </c>
      <c r="AH51">
        <v>58.2288</v>
      </c>
      <c r="AI51">
        <v>0</v>
      </c>
      <c r="AJ51">
        <v>0</v>
      </c>
      <c r="AK51">
        <v>22.46322</v>
      </c>
      <c r="AL51">
        <v>62.416799999999988</v>
      </c>
      <c r="AM51">
        <v>4.6363679999999992</v>
      </c>
      <c r="AN51">
        <v>0</v>
      </c>
      <c r="AO51">
        <v>4.5193680000000001</v>
      </c>
      <c r="AP51">
        <v>5.3450233684428907</v>
      </c>
      <c r="AQ51">
        <v>0</v>
      </c>
      <c r="AR51">
        <v>3.8791999999999995</v>
      </c>
      <c r="AS51">
        <v>4.1356000000000002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971.81402845494108</v>
      </c>
      <c r="DN51">
        <v>40.809164782379931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386.99551255390406</v>
      </c>
      <c r="L52">
        <v>3.0009494826536822</v>
      </c>
      <c r="M52">
        <v>63.771661569826705</v>
      </c>
      <c r="N52">
        <v>51.882884174311926</v>
      </c>
      <c r="O52">
        <v>73.284491121081899</v>
      </c>
      <c r="P52">
        <v>20.299898580121706</v>
      </c>
      <c r="Q52">
        <v>5.2176677931638915</v>
      </c>
      <c r="R52">
        <v>18.612496711466971</v>
      </c>
      <c r="S52">
        <v>6.1906034156804735</v>
      </c>
      <c r="T52">
        <v>0</v>
      </c>
      <c r="U52">
        <v>51.391994707244457</v>
      </c>
      <c r="V52">
        <v>6.2636573529411761</v>
      </c>
      <c r="W52">
        <v>14.666280437956205</v>
      </c>
      <c r="X52">
        <v>64.791421646535284</v>
      </c>
      <c r="Y52">
        <v>0</v>
      </c>
      <c r="Z52">
        <v>2.8638167999999995</v>
      </c>
      <c r="AA52">
        <v>12.342385319862165</v>
      </c>
      <c r="AB52">
        <v>17.351255999999996</v>
      </c>
      <c r="AC52">
        <v>12.764903812156431</v>
      </c>
      <c r="AD52">
        <v>0</v>
      </c>
      <c r="AE52">
        <v>21.712782000000004</v>
      </c>
      <c r="AF52">
        <v>6.1515000000000004</v>
      </c>
      <c r="AG52">
        <v>27.614592479999999</v>
      </c>
      <c r="AH52">
        <v>58.2288</v>
      </c>
      <c r="AI52">
        <v>0</v>
      </c>
      <c r="AJ52">
        <v>0</v>
      </c>
      <c r="AK52">
        <v>22.46322</v>
      </c>
      <c r="AL52">
        <v>62.416799999999988</v>
      </c>
      <c r="AM52">
        <v>4.6363679999999992</v>
      </c>
      <c r="AN52">
        <v>0</v>
      </c>
      <c r="AO52">
        <v>4.5193680000000001</v>
      </c>
      <c r="AP52">
        <v>5.3450233684428907</v>
      </c>
      <c r="AQ52">
        <v>0</v>
      </c>
      <c r="AR52">
        <v>3.8791999999999995</v>
      </c>
      <c r="AS52">
        <v>4.1356000000000002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991.17290253996805</v>
      </c>
      <c r="DN52">
        <v>41.622232787381925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420.99538266661222</v>
      </c>
      <c r="L53">
        <v>3.00091732329766</v>
      </c>
      <c r="M53">
        <v>63.771661569826705</v>
      </c>
      <c r="N53">
        <v>51.882884174311926</v>
      </c>
      <c r="O53">
        <v>73.284491121081899</v>
      </c>
      <c r="P53">
        <v>20.299898580121706</v>
      </c>
      <c r="Q53">
        <v>5.2176677931638915</v>
      </c>
      <c r="R53">
        <v>18.612496711466971</v>
      </c>
      <c r="S53">
        <v>6.1906034156804735</v>
      </c>
      <c r="T53">
        <v>0</v>
      </c>
      <c r="U53">
        <v>51.391994707244457</v>
      </c>
      <c r="V53">
        <v>6.2636573529411761</v>
      </c>
      <c r="W53">
        <v>14.666280437956205</v>
      </c>
      <c r="X53">
        <v>64.791421646535284</v>
      </c>
      <c r="Y53">
        <v>0</v>
      </c>
      <c r="Z53">
        <v>2.8638167999999995</v>
      </c>
      <c r="AA53">
        <v>18.513577979793244</v>
      </c>
      <c r="AB53">
        <v>17.351255999999996</v>
      </c>
      <c r="AC53">
        <v>12.764903812156431</v>
      </c>
      <c r="AD53">
        <v>0</v>
      </c>
      <c r="AE53">
        <v>21.712782000000004</v>
      </c>
      <c r="AF53">
        <v>6.1515000000000004</v>
      </c>
      <c r="AG53">
        <v>27.614592479999999</v>
      </c>
      <c r="AH53">
        <v>58.2288</v>
      </c>
      <c r="AI53">
        <v>0</v>
      </c>
      <c r="AJ53">
        <v>0</v>
      </c>
      <c r="AK53">
        <v>22.46322</v>
      </c>
      <c r="AL53">
        <v>62.416799999999988</v>
      </c>
      <c r="AM53">
        <v>4.6363679999999992</v>
      </c>
      <c r="AN53">
        <v>0</v>
      </c>
      <c r="AO53">
        <v>4.5193680000000001</v>
      </c>
      <c r="AP53">
        <v>5.3450233684428907</v>
      </c>
      <c r="AQ53">
        <v>0</v>
      </c>
      <c r="AR53">
        <v>3.8791999999999995</v>
      </c>
      <c r="AS53">
        <v>4.1356000000000002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1029.7249014415215</v>
      </c>
      <c r="DN53">
        <v>43.241264499111601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427.99393353084628</v>
      </c>
      <c r="L54">
        <v>3.00091732329766</v>
      </c>
      <c r="M54">
        <v>63.771661569826705</v>
      </c>
      <c r="N54">
        <v>51.882884174311926</v>
      </c>
      <c r="O54">
        <v>73.284491121081899</v>
      </c>
      <c r="P54">
        <v>20.299898580121706</v>
      </c>
      <c r="Q54">
        <v>5.2176677931638915</v>
      </c>
      <c r="R54">
        <v>18.612496711466971</v>
      </c>
      <c r="S54">
        <v>6.1906034156804735</v>
      </c>
      <c r="T54">
        <v>0</v>
      </c>
      <c r="U54">
        <v>51.391994707244457</v>
      </c>
      <c r="V54">
        <v>6.2636573529411761</v>
      </c>
      <c r="W54">
        <v>14.666280437956205</v>
      </c>
      <c r="X54">
        <v>64.791421646535284</v>
      </c>
      <c r="Y54">
        <v>0</v>
      </c>
      <c r="Z54">
        <v>2.8638167999999995</v>
      </c>
      <c r="AA54">
        <v>18.513577979793244</v>
      </c>
      <c r="AB54">
        <v>17.351255999999996</v>
      </c>
      <c r="AC54">
        <v>12.764903812156431</v>
      </c>
      <c r="AD54">
        <v>0</v>
      </c>
      <c r="AE54">
        <v>21.712782000000004</v>
      </c>
      <c r="AF54">
        <v>6.1515000000000004</v>
      </c>
      <c r="AG54">
        <v>27.614592479999999</v>
      </c>
      <c r="AH54">
        <v>58.2288</v>
      </c>
      <c r="AI54">
        <v>0</v>
      </c>
      <c r="AJ54">
        <v>0</v>
      </c>
      <c r="AK54">
        <v>22.46322</v>
      </c>
      <c r="AL54">
        <v>62.416799999999988</v>
      </c>
      <c r="AM54">
        <v>4.6363679999999992</v>
      </c>
      <c r="AN54">
        <v>0</v>
      </c>
      <c r="AO54">
        <v>4.5193680000000001</v>
      </c>
      <c r="AP54">
        <v>5.3450233684428907</v>
      </c>
      <c r="AQ54">
        <v>0</v>
      </c>
      <c r="AR54">
        <v>3.8791999999999995</v>
      </c>
      <c r="AS54">
        <v>4.1356000000000002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1036.4414107059272</v>
      </c>
      <c r="DN54">
        <v>43.523306098940175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397.99418032436131</v>
      </c>
      <c r="L55">
        <v>3.9700261590474533</v>
      </c>
      <c r="M55">
        <v>63.771661569826705</v>
      </c>
      <c r="N55">
        <v>51.882884174311926</v>
      </c>
      <c r="O55">
        <v>73.284491121081899</v>
      </c>
      <c r="P55">
        <v>20.299898580121706</v>
      </c>
      <c r="Q55">
        <v>5.2176677931638915</v>
      </c>
      <c r="R55">
        <v>18.612496711466971</v>
      </c>
      <c r="S55">
        <v>6.1906034156804735</v>
      </c>
      <c r="T55">
        <v>0</v>
      </c>
      <c r="U55">
        <v>51.391994707244457</v>
      </c>
      <c r="V55">
        <v>6.2636573529411761</v>
      </c>
      <c r="W55">
        <v>14.666280437956205</v>
      </c>
      <c r="X55">
        <v>64.791421646535284</v>
      </c>
      <c r="Y55">
        <v>0</v>
      </c>
      <c r="Z55">
        <v>5.727633599999999</v>
      </c>
      <c r="AA55">
        <v>18.513577979793244</v>
      </c>
      <c r="AB55">
        <v>17.351255999999996</v>
      </c>
      <c r="AC55">
        <v>12.764903812156431</v>
      </c>
      <c r="AD55">
        <v>0</v>
      </c>
      <c r="AE55">
        <v>21.712782000000004</v>
      </c>
      <c r="AF55">
        <v>6.1515000000000004</v>
      </c>
      <c r="AG55">
        <v>27.614592479999999</v>
      </c>
      <c r="AH55">
        <v>58.2288</v>
      </c>
      <c r="AI55">
        <v>0</v>
      </c>
      <c r="AJ55">
        <v>0</v>
      </c>
      <c r="AK55">
        <v>22.46322</v>
      </c>
      <c r="AL55">
        <v>62.416799999999988</v>
      </c>
      <c r="AM55">
        <v>4.6363679999999992</v>
      </c>
      <c r="AN55">
        <v>0</v>
      </c>
      <c r="AO55">
        <v>4.5193680000000001</v>
      </c>
      <c r="AP55">
        <v>5.3450233684428907</v>
      </c>
      <c r="AQ55">
        <v>0</v>
      </c>
      <c r="AR55">
        <v>5.8187999999999986</v>
      </c>
      <c r="AS55">
        <v>4.1356000000000002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1013.1905408647881</v>
      </c>
      <c r="DN55">
        <v>42.546948369343873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407.99471675961257</v>
      </c>
      <c r="L56">
        <v>3.5428218969904361</v>
      </c>
      <c r="M56">
        <v>63.771661569826705</v>
      </c>
      <c r="N56">
        <v>51.882884174311926</v>
      </c>
      <c r="O56">
        <v>73.284491121081899</v>
      </c>
      <c r="P56">
        <v>20.299898580121706</v>
      </c>
      <c r="Q56">
        <v>5.2176677931638915</v>
      </c>
      <c r="R56">
        <v>18.612496711466971</v>
      </c>
      <c r="S56">
        <v>6.1906034156804735</v>
      </c>
      <c r="T56">
        <v>0</v>
      </c>
      <c r="U56">
        <v>51.391994707244457</v>
      </c>
      <c r="V56">
        <v>6.2636573529411761</v>
      </c>
      <c r="W56">
        <v>14.666280437956205</v>
      </c>
      <c r="X56">
        <v>64.791421646535284</v>
      </c>
      <c r="Y56">
        <v>0</v>
      </c>
      <c r="Z56">
        <v>5.727633599999999</v>
      </c>
      <c r="AA56">
        <v>18.513577979793244</v>
      </c>
      <c r="AB56">
        <v>17.351255999999996</v>
      </c>
      <c r="AC56">
        <v>12.764903812156431</v>
      </c>
      <c r="AD56">
        <v>0</v>
      </c>
      <c r="AE56">
        <v>21.712782000000004</v>
      </c>
      <c r="AF56">
        <v>6.1515000000000004</v>
      </c>
      <c r="AG56">
        <v>27.614592479999999</v>
      </c>
      <c r="AH56">
        <v>58.2288</v>
      </c>
      <c r="AI56">
        <v>0</v>
      </c>
      <c r="AJ56">
        <v>0</v>
      </c>
      <c r="AK56">
        <v>22.46322</v>
      </c>
      <c r="AL56">
        <v>62.416799999999988</v>
      </c>
      <c r="AM56">
        <v>4.6363679999999992</v>
      </c>
      <c r="AN56">
        <v>0</v>
      </c>
      <c r="AO56">
        <v>4.5193680000000001</v>
      </c>
      <c r="AP56">
        <v>5.3450233684428907</v>
      </c>
      <c r="AQ56">
        <v>0</v>
      </c>
      <c r="AR56">
        <v>5.8187999999999986</v>
      </c>
      <c r="AS56">
        <v>4.1356000000000002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1022.3780677457754</v>
      </c>
      <c r="DN56">
        <v>42.932753661550954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438.99449410928895</v>
      </c>
      <c r="L57">
        <v>5.1059358107511699</v>
      </c>
      <c r="M57">
        <v>63.771661569826705</v>
      </c>
      <c r="N57">
        <v>51.882884174311926</v>
      </c>
      <c r="O57">
        <v>73.284491121081899</v>
      </c>
      <c r="P57">
        <v>20.299898580121706</v>
      </c>
      <c r="Q57">
        <v>5.2299757863397556</v>
      </c>
      <c r="R57">
        <v>18.612496711466971</v>
      </c>
      <c r="S57">
        <v>6.1995115361890694</v>
      </c>
      <c r="T57">
        <v>0</v>
      </c>
      <c r="U57">
        <v>51.391994707244457</v>
      </c>
      <c r="V57">
        <v>6.2636573529411761</v>
      </c>
      <c r="W57">
        <v>14.666280437956205</v>
      </c>
      <c r="X57">
        <v>64.791421646535284</v>
      </c>
      <c r="Y57">
        <v>0</v>
      </c>
      <c r="Z57">
        <v>5.727633599999999</v>
      </c>
      <c r="AA57">
        <v>18.513577979793244</v>
      </c>
      <c r="AB57">
        <v>17.351255999999996</v>
      </c>
      <c r="AC57">
        <v>12.764903812156431</v>
      </c>
      <c r="AD57">
        <v>0</v>
      </c>
      <c r="AE57">
        <v>21.712782000000004</v>
      </c>
      <c r="AF57">
        <v>6.1515000000000004</v>
      </c>
      <c r="AG57">
        <v>27.614592479999999</v>
      </c>
      <c r="AH57">
        <v>58.2288</v>
      </c>
      <c r="AI57">
        <v>0</v>
      </c>
      <c r="AJ57">
        <v>0</v>
      </c>
      <c r="AK57">
        <v>22.46322</v>
      </c>
      <c r="AL57">
        <v>62.416799999999988</v>
      </c>
      <c r="AM57">
        <v>4.6363679999999992</v>
      </c>
      <c r="AN57">
        <v>0</v>
      </c>
      <c r="AO57">
        <v>4.9067424000000006</v>
      </c>
      <c r="AP57">
        <v>5.3450233684428907</v>
      </c>
      <c r="AQ57">
        <v>0</v>
      </c>
      <c r="AR57">
        <v>3.8791999999999995</v>
      </c>
      <c r="AS57">
        <v>4.7264000000000008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1052.7263553734711</v>
      </c>
      <c r="DN57">
        <v>44.207147810977006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476.99462444771723</v>
      </c>
      <c r="L58">
        <v>3.0009472687085568</v>
      </c>
      <c r="M58">
        <v>63.771661569826705</v>
      </c>
      <c r="N58">
        <v>51.882884174311926</v>
      </c>
      <c r="O58">
        <v>73.284491121081899</v>
      </c>
      <c r="P58">
        <v>20.299898580121706</v>
      </c>
      <c r="Q58">
        <v>5.2299757863397556</v>
      </c>
      <c r="R58">
        <v>18.612496711466971</v>
      </c>
      <c r="S58">
        <v>6.1995115361890694</v>
      </c>
      <c r="T58">
        <v>0</v>
      </c>
      <c r="U58">
        <v>51.391994707244457</v>
      </c>
      <c r="V58">
        <v>6.2636573529411761</v>
      </c>
      <c r="W58">
        <v>14.666280437956205</v>
      </c>
      <c r="X58">
        <v>64.791421646535284</v>
      </c>
      <c r="Y58">
        <v>0</v>
      </c>
      <c r="Z58">
        <v>5.727633599999999</v>
      </c>
      <c r="AA58">
        <v>18.513577979793244</v>
      </c>
      <c r="AB58">
        <v>17.351255999999996</v>
      </c>
      <c r="AC58">
        <v>12.764903812156431</v>
      </c>
      <c r="AD58">
        <v>0</v>
      </c>
      <c r="AE58">
        <v>21.712782000000004</v>
      </c>
      <c r="AF58">
        <v>6.1515000000000004</v>
      </c>
      <c r="AG58">
        <v>27.614592479999999</v>
      </c>
      <c r="AH58">
        <v>58.2288</v>
      </c>
      <c r="AI58">
        <v>0</v>
      </c>
      <c r="AJ58">
        <v>0</v>
      </c>
      <c r="AK58">
        <v>22.46322</v>
      </c>
      <c r="AL58">
        <v>62.416799999999988</v>
      </c>
      <c r="AM58">
        <v>4.6363679999999992</v>
      </c>
      <c r="AN58">
        <v>0</v>
      </c>
      <c r="AO58">
        <v>4.9067424000000006</v>
      </c>
      <c r="AP58">
        <v>5.3450233684428907</v>
      </c>
      <c r="AQ58">
        <v>0</v>
      </c>
      <c r="AR58">
        <v>3.8791999999999995</v>
      </c>
      <c r="AS58">
        <v>4.7264000000000008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1087.1749229614024</v>
      </c>
      <c r="DN58">
        <v>45.653722019431427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512.33184670340142</v>
      </c>
      <c r="L59">
        <v>3.0009607094469759</v>
      </c>
      <c r="M59">
        <v>63.771661569826705</v>
      </c>
      <c r="N59">
        <v>51.882884174311926</v>
      </c>
      <c r="O59">
        <v>73.284491121081899</v>
      </c>
      <c r="P59">
        <v>20.299898580121706</v>
      </c>
      <c r="Q59">
        <v>5.2307235113835375</v>
      </c>
      <c r="R59">
        <v>18.612496711466971</v>
      </c>
      <c r="S59">
        <v>6.2613716523009497</v>
      </c>
      <c r="T59">
        <v>0</v>
      </c>
      <c r="U59">
        <v>51.391994707244457</v>
      </c>
      <c r="V59">
        <v>6.2634150036954912</v>
      </c>
      <c r="W59">
        <v>14.666280437956205</v>
      </c>
      <c r="X59">
        <v>64.791421646535284</v>
      </c>
      <c r="Y59">
        <v>0</v>
      </c>
      <c r="Z59">
        <v>5.727633599999999</v>
      </c>
      <c r="AA59">
        <v>18.513577979793244</v>
      </c>
      <c r="AB59">
        <v>17.351255999999996</v>
      </c>
      <c r="AC59">
        <v>12.764903812156431</v>
      </c>
      <c r="AD59">
        <v>0</v>
      </c>
      <c r="AE59">
        <v>21.712782000000004</v>
      </c>
      <c r="AF59">
        <v>6.1515000000000004</v>
      </c>
      <c r="AG59">
        <v>27.614592479999999</v>
      </c>
      <c r="AH59">
        <v>58.2288</v>
      </c>
      <c r="AI59">
        <v>0</v>
      </c>
      <c r="AJ59">
        <v>0</v>
      </c>
      <c r="AK59">
        <v>22.46322</v>
      </c>
      <c r="AL59">
        <v>62.416799999999988</v>
      </c>
      <c r="AM59">
        <v>4.6363679999999992</v>
      </c>
      <c r="AN59">
        <v>0</v>
      </c>
      <c r="AO59">
        <v>4.9067424000000006</v>
      </c>
      <c r="AP59">
        <v>5.3450233684428907</v>
      </c>
      <c r="AQ59">
        <v>0</v>
      </c>
      <c r="AR59">
        <v>3.8791999999999995</v>
      </c>
      <c r="AS59">
        <v>4.7264000000000008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1121.1479204399664</v>
      </c>
      <c r="DN59">
        <v>47.080325729200112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512.33184670340142</v>
      </c>
      <c r="L60">
        <v>3.0009452221272004</v>
      </c>
      <c r="M60">
        <v>63.771661569826705</v>
      </c>
      <c r="N60">
        <v>51.882884174311926</v>
      </c>
      <c r="O60">
        <v>73.284491121081899</v>
      </c>
      <c r="P60">
        <v>20.299898580121706</v>
      </c>
      <c r="Q60">
        <v>5.2307235113835375</v>
      </c>
      <c r="R60">
        <v>18.612496711466971</v>
      </c>
      <c r="S60">
        <v>6.2613716523009497</v>
      </c>
      <c r="T60">
        <v>0</v>
      </c>
      <c r="U60">
        <v>51.391994707244457</v>
      </c>
      <c r="V60">
        <v>6.2632278434268835</v>
      </c>
      <c r="W60">
        <v>14.666280437956205</v>
      </c>
      <c r="X60">
        <v>64.791421646535284</v>
      </c>
      <c r="Y60">
        <v>0</v>
      </c>
      <c r="Z60">
        <v>5.727633599999999</v>
      </c>
      <c r="AA60">
        <v>18.513577979793244</v>
      </c>
      <c r="AB60">
        <v>17.351255999999996</v>
      </c>
      <c r="AC60">
        <v>12.764903812156431</v>
      </c>
      <c r="AD60">
        <v>0</v>
      </c>
      <c r="AE60">
        <v>21.712782000000004</v>
      </c>
      <c r="AF60">
        <v>6.1515000000000004</v>
      </c>
      <c r="AG60">
        <v>27.614592479999999</v>
      </c>
      <c r="AH60">
        <v>58.2288</v>
      </c>
      <c r="AI60">
        <v>0</v>
      </c>
      <c r="AJ60">
        <v>0</v>
      </c>
      <c r="AK60">
        <v>22.46322</v>
      </c>
      <c r="AL60">
        <v>62.416799999999988</v>
      </c>
      <c r="AM60">
        <v>4.6363679999999992</v>
      </c>
      <c r="AN60">
        <v>0</v>
      </c>
      <c r="AO60">
        <v>4.9067424000000006</v>
      </c>
      <c r="AP60">
        <v>5.3450233684428907</v>
      </c>
      <c r="AQ60">
        <v>0</v>
      </c>
      <c r="AR60">
        <v>3.8791999999999995</v>
      </c>
      <c r="AS60">
        <v>4.7264000000000008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1121.1477259590265</v>
      </c>
      <c r="DN60">
        <v>47.0803175625515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512.34053457431048</v>
      </c>
      <c r="L61">
        <v>3.000952363167821</v>
      </c>
      <c r="M61">
        <v>63.771661569826705</v>
      </c>
      <c r="N61">
        <v>51.882884174311926</v>
      </c>
      <c r="O61">
        <v>73.284491121081899</v>
      </c>
      <c r="P61">
        <v>20.299898580121706</v>
      </c>
      <c r="Q61">
        <v>5.2307235113835375</v>
      </c>
      <c r="R61">
        <v>18.612496711466971</v>
      </c>
      <c r="S61">
        <v>6.2613716523009497</v>
      </c>
      <c r="T61">
        <v>0</v>
      </c>
      <c r="U61">
        <v>51.391994707244457</v>
      </c>
      <c r="V61">
        <v>6.2632278434268835</v>
      </c>
      <c r="W61">
        <v>14.666280437956205</v>
      </c>
      <c r="X61">
        <v>64.791421646535284</v>
      </c>
      <c r="Y61">
        <v>0</v>
      </c>
      <c r="Z61">
        <v>5.727633599999999</v>
      </c>
      <c r="AA61">
        <v>18.513577979793244</v>
      </c>
      <c r="AB61">
        <v>17.351255999999996</v>
      </c>
      <c r="AC61">
        <v>12.764903812156431</v>
      </c>
      <c r="AD61">
        <v>0</v>
      </c>
      <c r="AE61">
        <v>21.712782000000004</v>
      </c>
      <c r="AF61">
        <v>6.1515000000000004</v>
      </c>
      <c r="AG61">
        <v>27.614592479999999</v>
      </c>
      <c r="AH61">
        <v>61.639344000000008</v>
      </c>
      <c r="AI61">
        <v>0</v>
      </c>
      <c r="AJ61">
        <v>0</v>
      </c>
      <c r="AK61">
        <v>22.46322</v>
      </c>
      <c r="AL61">
        <v>62.416799999999988</v>
      </c>
      <c r="AM61">
        <v>4.6363679999999992</v>
      </c>
      <c r="AN61">
        <v>0</v>
      </c>
      <c r="AO61">
        <v>5.1649919999999998</v>
      </c>
      <c r="AP61">
        <v>5.3450233684428907</v>
      </c>
      <c r="AQ61">
        <v>0</v>
      </c>
      <c r="AR61">
        <v>3.8791999999999995</v>
      </c>
      <c r="AS61">
        <v>4.7264000000000008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1124.6770117904018</v>
      </c>
      <c r="DN61">
        <v>47.228520343125552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512.34053457431048</v>
      </c>
      <c r="L62">
        <v>3.0009274244876436</v>
      </c>
      <c r="M62">
        <v>63.771661569826705</v>
      </c>
      <c r="N62">
        <v>51.882884174311926</v>
      </c>
      <c r="O62">
        <v>73.284491121081899</v>
      </c>
      <c r="P62">
        <v>20.299898580121706</v>
      </c>
      <c r="Q62">
        <v>5.2307235113835375</v>
      </c>
      <c r="R62">
        <v>18.612496711466971</v>
      </c>
      <c r="S62">
        <v>6.2613716523009497</v>
      </c>
      <c r="T62">
        <v>0</v>
      </c>
      <c r="U62">
        <v>51.391994707244457</v>
      </c>
      <c r="V62">
        <v>6.2632278434268835</v>
      </c>
      <c r="W62">
        <v>14.666280437956205</v>
      </c>
      <c r="X62">
        <v>64.791421646535284</v>
      </c>
      <c r="Y62">
        <v>0</v>
      </c>
      <c r="Z62">
        <v>5.727633599999999</v>
      </c>
      <c r="AA62">
        <v>18.513577979793244</v>
      </c>
      <c r="AB62">
        <v>17.351255999999996</v>
      </c>
      <c r="AC62">
        <v>12.764903812156431</v>
      </c>
      <c r="AD62">
        <v>0</v>
      </c>
      <c r="AE62">
        <v>21.712782000000004</v>
      </c>
      <c r="AF62">
        <v>6.1515000000000004</v>
      </c>
      <c r="AG62">
        <v>27.614592479999999</v>
      </c>
      <c r="AH62">
        <v>61.639344000000008</v>
      </c>
      <c r="AI62">
        <v>0</v>
      </c>
      <c r="AJ62">
        <v>0</v>
      </c>
      <c r="AK62">
        <v>22.46322</v>
      </c>
      <c r="AL62">
        <v>62.416799999999988</v>
      </c>
      <c r="AM62">
        <v>2.3181839999999996</v>
      </c>
      <c r="AN62">
        <v>0</v>
      </c>
      <c r="AO62">
        <v>5.1649919999999998</v>
      </c>
      <c r="AP62">
        <v>5.3450233684428907</v>
      </c>
      <c r="AQ62">
        <v>0</v>
      </c>
      <c r="AR62">
        <v>3.8791999999999995</v>
      </c>
      <c r="AS62">
        <v>4.7264000000000008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1122.4522267580257</v>
      </c>
      <c r="DN62">
        <v>47.135096436821414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512.34053457431048</v>
      </c>
      <c r="L63">
        <v>3.000962494586402</v>
      </c>
      <c r="M63">
        <v>63.771661569826705</v>
      </c>
      <c r="N63">
        <v>51.882884174311926</v>
      </c>
      <c r="O63">
        <v>73.284491121081899</v>
      </c>
      <c r="P63">
        <v>20.299898580121706</v>
      </c>
      <c r="Q63">
        <v>5.2307235113835375</v>
      </c>
      <c r="R63">
        <v>18.612496711466971</v>
      </c>
      <c r="S63">
        <v>6.2613716523009497</v>
      </c>
      <c r="T63">
        <v>0</v>
      </c>
      <c r="U63">
        <v>51.391994707244457</v>
      </c>
      <c r="V63">
        <v>6.2632278434268835</v>
      </c>
      <c r="W63">
        <v>14.666280437956205</v>
      </c>
      <c r="X63">
        <v>64.791421646535284</v>
      </c>
      <c r="Y63">
        <v>0</v>
      </c>
      <c r="Z63">
        <v>2.8638167999999995</v>
      </c>
      <c r="AA63">
        <v>18.513577979793244</v>
      </c>
      <c r="AB63">
        <v>17.351255999999996</v>
      </c>
      <c r="AC63">
        <v>12.764903812156431</v>
      </c>
      <c r="AD63">
        <v>0</v>
      </c>
      <c r="AE63">
        <v>21.712782000000004</v>
      </c>
      <c r="AF63">
        <v>6.1515000000000004</v>
      </c>
      <c r="AG63">
        <v>27.614592479999999</v>
      </c>
      <c r="AH63">
        <v>61.639344000000008</v>
      </c>
      <c r="AI63">
        <v>0</v>
      </c>
      <c r="AJ63">
        <v>0</v>
      </c>
      <c r="AK63">
        <v>22.46322</v>
      </c>
      <c r="AL63">
        <v>62.416799999999988</v>
      </c>
      <c r="AM63">
        <v>0</v>
      </c>
      <c r="AN63">
        <v>0</v>
      </c>
      <c r="AO63">
        <v>5.1649919999999998</v>
      </c>
      <c r="AP63">
        <v>5.3450233684428907</v>
      </c>
      <c r="AQ63">
        <v>0</v>
      </c>
      <c r="AR63">
        <v>3.8791999999999995</v>
      </c>
      <c r="AS63">
        <v>4.7264000000000008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1117.4790942302059</v>
      </c>
      <c r="DN63">
        <v>46.926263234740119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512.34053457431048</v>
      </c>
      <c r="L64">
        <v>3.000962494586402</v>
      </c>
      <c r="M64">
        <v>63.771661569826705</v>
      </c>
      <c r="N64">
        <v>51.882884174311926</v>
      </c>
      <c r="O64">
        <v>73.284491121081899</v>
      </c>
      <c r="P64">
        <v>20.299898580121706</v>
      </c>
      <c r="Q64">
        <v>5.2307235113835375</v>
      </c>
      <c r="R64">
        <v>18.612496711466971</v>
      </c>
      <c r="S64">
        <v>6.2613716523009497</v>
      </c>
      <c r="T64">
        <v>0</v>
      </c>
      <c r="U64">
        <v>51.391994707244457</v>
      </c>
      <c r="V64">
        <v>6.2632278434268835</v>
      </c>
      <c r="W64">
        <v>14.666280437956205</v>
      </c>
      <c r="X64">
        <v>64.791421646535284</v>
      </c>
      <c r="Y64">
        <v>0</v>
      </c>
      <c r="Z64">
        <v>2.8638167999999995</v>
      </c>
      <c r="AA64">
        <v>18.513577979793244</v>
      </c>
      <c r="AB64">
        <v>17.351255999999996</v>
      </c>
      <c r="AC64">
        <v>12.764903812156431</v>
      </c>
      <c r="AD64">
        <v>0</v>
      </c>
      <c r="AE64">
        <v>21.712782000000004</v>
      </c>
      <c r="AF64">
        <v>6.1515000000000004</v>
      </c>
      <c r="AG64">
        <v>27.614592479999999</v>
      </c>
      <c r="AH64">
        <v>61.639344000000008</v>
      </c>
      <c r="AI64">
        <v>0</v>
      </c>
      <c r="AJ64">
        <v>0</v>
      </c>
      <c r="AK64">
        <v>22.46322</v>
      </c>
      <c r="AL64">
        <v>62.416799999999988</v>
      </c>
      <c r="AM64">
        <v>0</v>
      </c>
      <c r="AN64">
        <v>0</v>
      </c>
      <c r="AO64">
        <v>5.1649919999999998</v>
      </c>
      <c r="AP64">
        <v>5.3450233684428907</v>
      </c>
      <c r="AQ64">
        <v>0</v>
      </c>
      <c r="AR64">
        <v>21.335599999999996</v>
      </c>
      <c r="AS64">
        <v>4.7264000000000008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1134.23200139805</v>
      </c>
      <c r="DN64">
        <v>47.629756066895922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512.33804678881882</v>
      </c>
      <c r="L65">
        <v>9.4196235987796069</v>
      </c>
      <c r="M65">
        <v>63.771661569826705</v>
      </c>
      <c r="N65">
        <v>51.882884174311926</v>
      </c>
      <c r="O65">
        <v>73.284491121081899</v>
      </c>
      <c r="P65">
        <v>20.299898580121706</v>
      </c>
      <c r="Q65">
        <v>8.7766273155416012</v>
      </c>
      <c r="R65">
        <v>18.612496711466971</v>
      </c>
      <c r="S65">
        <v>11.594349089841456</v>
      </c>
      <c r="T65">
        <v>0</v>
      </c>
      <c r="U65">
        <v>51.391994707244457</v>
      </c>
      <c r="V65">
        <v>6.2632278434268835</v>
      </c>
      <c r="W65">
        <v>14.666280437956205</v>
      </c>
      <c r="X65">
        <v>64.791421646535284</v>
      </c>
      <c r="Y65">
        <v>0</v>
      </c>
      <c r="Z65">
        <v>2.8638167999999995</v>
      </c>
      <c r="AA65">
        <v>18.513577979793244</v>
      </c>
      <c r="AB65">
        <v>17.351255999999996</v>
      </c>
      <c r="AC65">
        <v>12.764903812156431</v>
      </c>
      <c r="AD65">
        <v>0</v>
      </c>
      <c r="AE65">
        <v>21.712782000000004</v>
      </c>
      <c r="AF65">
        <v>6.1515000000000004</v>
      </c>
      <c r="AG65">
        <v>27.614592479999999</v>
      </c>
      <c r="AH65">
        <v>61.639344000000008</v>
      </c>
      <c r="AI65">
        <v>0</v>
      </c>
      <c r="AJ65">
        <v>0</v>
      </c>
      <c r="AK65">
        <v>22.46322</v>
      </c>
      <c r="AL65">
        <v>62.416799999999988</v>
      </c>
      <c r="AM65">
        <v>0</v>
      </c>
      <c r="AN65">
        <v>0</v>
      </c>
      <c r="AO65">
        <v>5.1649919999999998</v>
      </c>
      <c r="AP65">
        <v>5.3450233684428907</v>
      </c>
      <c r="AQ65">
        <v>0</v>
      </c>
      <c r="AR65">
        <v>4.8489999999999993</v>
      </c>
      <c r="AS65">
        <v>4.4309999999999992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1132.8049794958467</v>
      </c>
      <c r="DN65">
        <v>47.569832529499408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512.33419073531866</v>
      </c>
      <c r="L66">
        <v>9.4196235987796069</v>
      </c>
      <c r="M66">
        <v>63.771661569826705</v>
      </c>
      <c r="N66">
        <v>51.882884174311926</v>
      </c>
      <c r="O66">
        <v>73.284491121081899</v>
      </c>
      <c r="P66">
        <v>20.299898580121706</v>
      </c>
      <c r="Q66">
        <v>8.7847003929273075</v>
      </c>
      <c r="R66">
        <v>18.612496711466971</v>
      </c>
      <c r="S66">
        <v>11.588632388274869</v>
      </c>
      <c r="T66">
        <v>0</v>
      </c>
      <c r="U66">
        <v>51.391994707244457</v>
      </c>
      <c r="V66">
        <v>6.2632278434268835</v>
      </c>
      <c r="W66">
        <v>14.666280437956205</v>
      </c>
      <c r="X66">
        <v>64.791421646535284</v>
      </c>
      <c r="Y66">
        <v>0</v>
      </c>
      <c r="Z66">
        <v>2.8638167999999995</v>
      </c>
      <c r="AA66">
        <v>18.513577979793244</v>
      </c>
      <c r="AB66">
        <v>17.351255999999996</v>
      </c>
      <c r="AC66">
        <v>12.764903812156431</v>
      </c>
      <c r="AD66">
        <v>0</v>
      </c>
      <c r="AE66">
        <v>21.712782000000004</v>
      </c>
      <c r="AF66">
        <v>6.1515000000000004</v>
      </c>
      <c r="AG66">
        <v>27.614592479999999</v>
      </c>
      <c r="AH66">
        <v>61.639344000000008</v>
      </c>
      <c r="AI66">
        <v>0</v>
      </c>
      <c r="AJ66">
        <v>0</v>
      </c>
      <c r="AK66">
        <v>22.46322</v>
      </c>
      <c r="AL66">
        <v>62.416799999999988</v>
      </c>
      <c r="AM66">
        <v>0</v>
      </c>
      <c r="AN66">
        <v>0</v>
      </c>
      <c r="AO66">
        <v>5.1649919999999998</v>
      </c>
      <c r="AP66">
        <v>5.3450233684428907</v>
      </c>
      <c r="AQ66">
        <v>0</v>
      </c>
      <c r="AR66">
        <v>4.8489999999999993</v>
      </c>
      <c r="AS66">
        <v>4.4309999999999992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1132.8035401444442</v>
      </c>
      <c r="DN66">
        <v>47.569772203220779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512.34011045047407</v>
      </c>
      <c r="L67">
        <v>9.4196235987796069</v>
      </c>
      <c r="M67">
        <v>63.771661569826705</v>
      </c>
      <c r="N67">
        <v>51.882884174311926</v>
      </c>
      <c r="O67">
        <v>73.284491121081899</v>
      </c>
      <c r="P67">
        <v>20.299898580121706</v>
      </c>
      <c r="Q67">
        <v>8.7847003929273075</v>
      </c>
      <c r="R67">
        <v>18.612066019656019</v>
      </c>
      <c r="S67">
        <v>11.588632388274869</v>
      </c>
      <c r="T67">
        <v>0</v>
      </c>
      <c r="U67">
        <v>51.391994707244457</v>
      </c>
      <c r="V67">
        <v>6.2558436815193579</v>
      </c>
      <c r="W67">
        <v>14.666280437956205</v>
      </c>
      <c r="X67">
        <v>64.791421646535284</v>
      </c>
      <c r="Y67">
        <v>0</v>
      </c>
      <c r="Z67">
        <v>2.8638167999999995</v>
      </c>
      <c r="AA67">
        <v>18.513577979793244</v>
      </c>
      <c r="AB67">
        <v>17.351255999999996</v>
      </c>
      <c r="AC67">
        <v>12.764903812156431</v>
      </c>
      <c r="AD67">
        <v>0</v>
      </c>
      <c r="AE67">
        <v>21.712782000000004</v>
      </c>
      <c r="AF67">
        <v>6.1515000000000004</v>
      </c>
      <c r="AG67">
        <v>27.614592479999999</v>
      </c>
      <c r="AH67">
        <v>58.2288</v>
      </c>
      <c r="AI67">
        <v>0</v>
      </c>
      <c r="AJ67">
        <v>0</v>
      </c>
      <c r="AK67">
        <v>22.46322</v>
      </c>
      <c r="AL67">
        <v>62.416799999999988</v>
      </c>
      <c r="AM67">
        <v>0</v>
      </c>
      <c r="AN67">
        <v>0</v>
      </c>
      <c r="AO67">
        <v>5.1649919999999998</v>
      </c>
      <c r="AP67">
        <v>5.3450233684428907</v>
      </c>
      <c r="AQ67">
        <v>0</v>
      </c>
      <c r="AR67">
        <v>6.7885999999999989</v>
      </c>
      <c r="AS67">
        <v>4.7264000000000008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1131.6735522177253</v>
      </c>
      <c r="DN67">
        <v>47.522320991376915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512.34011045047407</v>
      </c>
      <c r="L68">
        <v>9.4196235987796069</v>
      </c>
      <c r="M68">
        <v>63.771661569826705</v>
      </c>
      <c r="N68">
        <v>51.882884174311926</v>
      </c>
      <c r="O68">
        <v>73.284491121081899</v>
      </c>
      <c r="P68">
        <v>20.299898580121706</v>
      </c>
      <c r="Q68">
        <v>8.7847003929273075</v>
      </c>
      <c r="R68">
        <v>18.612066019656019</v>
      </c>
      <c r="S68">
        <v>11.588632388274869</v>
      </c>
      <c r="T68">
        <v>0</v>
      </c>
      <c r="U68">
        <v>51.391994707244457</v>
      </c>
      <c r="V68">
        <v>6.2558436815193579</v>
      </c>
      <c r="W68">
        <v>14.666280437956205</v>
      </c>
      <c r="X68">
        <v>64.791421646535284</v>
      </c>
      <c r="Y68">
        <v>0</v>
      </c>
      <c r="Z68">
        <v>2.8638167999999995</v>
      </c>
      <c r="AA68">
        <v>18.513577979793244</v>
      </c>
      <c r="AB68">
        <v>17.351255999999996</v>
      </c>
      <c r="AC68">
        <v>12.764903812156431</v>
      </c>
      <c r="AD68">
        <v>0</v>
      </c>
      <c r="AE68">
        <v>21.712782000000004</v>
      </c>
      <c r="AF68">
        <v>6.1515000000000004</v>
      </c>
      <c r="AG68">
        <v>27.614592479999999</v>
      </c>
      <c r="AH68">
        <v>58.2288</v>
      </c>
      <c r="AI68">
        <v>0</v>
      </c>
      <c r="AJ68">
        <v>0</v>
      </c>
      <c r="AK68">
        <v>22.46322</v>
      </c>
      <c r="AL68">
        <v>62.416799999999988</v>
      </c>
      <c r="AM68">
        <v>0</v>
      </c>
      <c r="AN68">
        <v>0</v>
      </c>
      <c r="AO68">
        <v>5.1649919999999998</v>
      </c>
      <c r="AP68">
        <v>5.3450233684428907</v>
      </c>
      <c r="AQ68">
        <v>0</v>
      </c>
      <c r="AR68">
        <v>6.7885999999999989</v>
      </c>
      <c r="AS68">
        <v>4.7264000000000008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1131.6735522177253</v>
      </c>
      <c r="DN68">
        <v>47.522320991376915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512.33804678881882</v>
      </c>
      <c r="L69">
        <v>9.4196235987796069</v>
      </c>
      <c r="M69">
        <v>63.771661569826705</v>
      </c>
      <c r="N69">
        <v>51.882884174311926</v>
      </c>
      <c r="O69">
        <v>73.284491121081899</v>
      </c>
      <c r="P69">
        <v>20.299898580121706</v>
      </c>
      <c r="Q69">
        <v>8.7847003929273075</v>
      </c>
      <c r="R69">
        <v>18.612066019656019</v>
      </c>
      <c r="S69">
        <v>11.588632388274869</v>
      </c>
      <c r="T69">
        <v>0</v>
      </c>
      <c r="U69">
        <v>51.391994707244457</v>
      </c>
      <c r="V69">
        <v>6.2558436815193579</v>
      </c>
      <c r="W69">
        <v>14.666280437956205</v>
      </c>
      <c r="X69">
        <v>64.791421646535284</v>
      </c>
      <c r="Y69">
        <v>0</v>
      </c>
      <c r="Z69">
        <v>2.8638167999999995</v>
      </c>
      <c r="AA69">
        <v>18.513577979793244</v>
      </c>
      <c r="AB69">
        <v>17.351255999999996</v>
      </c>
      <c r="AC69">
        <v>12.764903812156431</v>
      </c>
      <c r="AD69">
        <v>0</v>
      </c>
      <c r="AE69">
        <v>21.712782000000004</v>
      </c>
      <c r="AF69">
        <v>6.1515000000000004</v>
      </c>
      <c r="AG69">
        <v>27.614592479999999</v>
      </c>
      <c r="AH69">
        <v>58.2288</v>
      </c>
      <c r="AI69">
        <v>0</v>
      </c>
      <c r="AJ69">
        <v>0</v>
      </c>
      <c r="AK69">
        <v>22.46322</v>
      </c>
      <c r="AL69">
        <v>62.416799999999988</v>
      </c>
      <c r="AM69">
        <v>0</v>
      </c>
      <c r="AN69">
        <v>0</v>
      </c>
      <c r="AO69">
        <v>5.1649919999999998</v>
      </c>
      <c r="AP69">
        <v>5.3450233684428907</v>
      </c>
      <c r="AQ69">
        <v>0</v>
      </c>
      <c r="AR69">
        <v>6.7885999999999989</v>
      </c>
      <c r="AS69">
        <v>5.3171999999999997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1132.2385623005716</v>
      </c>
      <c r="DN69">
        <v>47.54604724687529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512.33804678881882</v>
      </c>
      <c r="L70">
        <v>9.4196235987796069</v>
      </c>
      <c r="M70">
        <v>63.771661569826705</v>
      </c>
      <c r="N70">
        <v>51.882884174311926</v>
      </c>
      <c r="O70">
        <v>73.284491121081899</v>
      </c>
      <c r="P70">
        <v>20.299898580121706</v>
      </c>
      <c r="Q70">
        <v>8.7847003929273075</v>
      </c>
      <c r="R70">
        <v>18.612066019656019</v>
      </c>
      <c r="S70">
        <v>11.588632388274869</v>
      </c>
      <c r="T70">
        <v>0</v>
      </c>
      <c r="U70">
        <v>51.391994707244457</v>
      </c>
      <c r="V70">
        <v>6.2558436815193579</v>
      </c>
      <c r="W70">
        <v>14.666280437956205</v>
      </c>
      <c r="X70">
        <v>64.791421646535284</v>
      </c>
      <c r="Y70">
        <v>0</v>
      </c>
      <c r="Z70">
        <v>2.8638167999999995</v>
      </c>
      <c r="AA70">
        <v>18.513577979793244</v>
      </c>
      <c r="AB70">
        <v>17.351255999999996</v>
      </c>
      <c r="AC70">
        <v>12.764903812156431</v>
      </c>
      <c r="AD70">
        <v>0</v>
      </c>
      <c r="AE70">
        <v>21.712782000000004</v>
      </c>
      <c r="AF70">
        <v>6.1515000000000004</v>
      </c>
      <c r="AG70">
        <v>27.614592479999999</v>
      </c>
      <c r="AH70">
        <v>58.2288</v>
      </c>
      <c r="AI70">
        <v>0</v>
      </c>
      <c r="AJ70">
        <v>0</v>
      </c>
      <c r="AK70">
        <v>22.46322</v>
      </c>
      <c r="AL70">
        <v>62.416799999999988</v>
      </c>
      <c r="AM70">
        <v>0</v>
      </c>
      <c r="AN70">
        <v>0</v>
      </c>
      <c r="AO70">
        <v>5.1649919999999998</v>
      </c>
      <c r="AP70">
        <v>5.3450233684428907</v>
      </c>
      <c r="AQ70">
        <v>0</v>
      </c>
      <c r="AR70">
        <v>6.7885999999999989</v>
      </c>
      <c r="AS70">
        <v>5.3171999999999997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1132.2385623005716</v>
      </c>
      <c r="DN70">
        <v>47.54604724687529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512.33514113734145</v>
      </c>
      <c r="L71">
        <v>9.4196235987796069</v>
      </c>
      <c r="M71">
        <v>63.771661569826705</v>
      </c>
      <c r="N71">
        <v>51.882884174311926</v>
      </c>
      <c r="O71">
        <v>73.284491121081899</v>
      </c>
      <c r="P71">
        <v>20.299898580121706</v>
      </c>
      <c r="Q71">
        <v>8.7847003929273075</v>
      </c>
      <c r="R71">
        <v>18.612066019656019</v>
      </c>
      <c r="S71">
        <v>11.588632388274869</v>
      </c>
      <c r="T71">
        <v>0</v>
      </c>
      <c r="U71">
        <v>51.391994707244457</v>
      </c>
      <c r="V71">
        <v>6.2558436815193579</v>
      </c>
      <c r="W71">
        <v>14.728823211678835</v>
      </c>
      <c r="X71">
        <v>64.791421646535284</v>
      </c>
      <c r="Y71">
        <v>0</v>
      </c>
      <c r="Z71">
        <v>0</v>
      </c>
      <c r="AA71">
        <v>18.513577979793244</v>
      </c>
      <c r="AB71">
        <v>17.351255999999996</v>
      </c>
      <c r="AC71">
        <v>12.764903812156431</v>
      </c>
      <c r="AD71">
        <v>0</v>
      </c>
      <c r="AE71">
        <v>21.712782000000004</v>
      </c>
      <c r="AF71">
        <v>6.1515000000000004</v>
      </c>
      <c r="AG71">
        <v>27.614592479999999</v>
      </c>
      <c r="AH71">
        <v>58.2288</v>
      </c>
      <c r="AI71">
        <v>0</v>
      </c>
      <c r="AJ71">
        <v>0</v>
      </c>
      <c r="AK71">
        <v>22.46322</v>
      </c>
      <c r="AL71">
        <v>62.416799999999988</v>
      </c>
      <c r="AM71">
        <v>0</v>
      </c>
      <c r="AN71">
        <v>0</v>
      </c>
      <c r="AO71">
        <v>5.1649919999999998</v>
      </c>
      <c r="AP71">
        <v>5.3450233684428907</v>
      </c>
      <c r="AQ71">
        <v>10.480800000000002</v>
      </c>
      <c r="AR71">
        <v>5.3338999999999999</v>
      </c>
      <c r="AS71">
        <v>5.9079999999999995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1138.7767298503977</v>
      </c>
      <c r="DN71">
        <v>47.820600019294424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512.33745678523167</v>
      </c>
      <c r="L72">
        <v>9.4196235987796069</v>
      </c>
      <c r="M72">
        <v>63.771661569826705</v>
      </c>
      <c r="N72">
        <v>51.882884174311926</v>
      </c>
      <c r="O72">
        <v>73.284491121081899</v>
      </c>
      <c r="P72">
        <v>20.299898580121706</v>
      </c>
      <c r="Q72">
        <v>8.7847003929273075</v>
      </c>
      <c r="R72">
        <v>18.612066019656019</v>
      </c>
      <c r="S72">
        <v>11.588632388274869</v>
      </c>
      <c r="T72">
        <v>0</v>
      </c>
      <c r="U72">
        <v>51.391994707244457</v>
      </c>
      <c r="V72">
        <v>6.2558436815193579</v>
      </c>
      <c r="W72">
        <v>14.728823211678835</v>
      </c>
      <c r="X72">
        <v>64.791421646535284</v>
      </c>
      <c r="Y72">
        <v>0</v>
      </c>
      <c r="Z72">
        <v>0</v>
      </c>
      <c r="AA72">
        <v>18.513577979793244</v>
      </c>
      <c r="AB72">
        <v>17.351255999999996</v>
      </c>
      <c r="AC72">
        <v>12.764903812156431</v>
      </c>
      <c r="AD72">
        <v>0</v>
      </c>
      <c r="AE72">
        <v>21.712782000000004</v>
      </c>
      <c r="AF72">
        <v>6.1515000000000004</v>
      </c>
      <c r="AG72">
        <v>27.614592479999999</v>
      </c>
      <c r="AH72">
        <v>58.2288</v>
      </c>
      <c r="AI72">
        <v>0</v>
      </c>
      <c r="AJ72">
        <v>0</v>
      </c>
      <c r="AK72">
        <v>22.46322</v>
      </c>
      <c r="AL72">
        <v>62.416799999999988</v>
      </c>
      <c r="AM72">
        <v>0</v>
      </c>
      <c r="AN72">
        <v>0</v>
      </c>
      <c r="AO72">
        <v>5.1649919999999998</v>
      </c>
      <c r="AP72">
        <v>5.3450233684428907</v>
      </c>
      <c r="AQ72">
        <v>21.572980000000005</v>
      </c>
      <c r="AR72">
        <v>5.3338999999999999</v>
      </c>
      <c r="AS72">
        <v>5.9079999999999995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1149.4241170039138</v>
      </c>
      <c r="DN72">
        <v>48.267708513668431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512.33745678523167</v>
      </c>
      <c r="L73">
        <v>9.4196235987796069</v>
      </c>
      <c r="M73">
        <v>63.771661569826705</v>
      </c>
      <c r="N73">
        <v>51.882884174311926</v>
      </c>
      <c r="O73">
        <v>73.284491121081899</v>
      </c>
      <c r="P73">
        <v>20.299898580121706</v>
      </c>
      <c r="Q73">
        <v>8.7847003929273075</v>
      </c>
      <c r="R73">
        <v>18.612066019656019</v>
      </c>
      <c r="S73">
        <v>11.588632388274869</v>
      </c>
      <c r="T73">
        <v>0</v>
      </c>
      <c r="U73">
        <v>51.391994707244457</v>
      </c>
      <c r="V73">
        <v>6.2558436815193579</v>
      </c>
      <c r="W73">
        <v>14.787048598949214</v>
      </c>
      <c r="X73">
        <v>64.791421646535284</v>
      </c>
      <c r="Y73">
        <v>0</v>
      </c>
      <c r="Z73">
        <v>0</v>
      </c>
      <c r="AA73">
        <v>18.513577979793244</v>
      </c>
      <c r="AB73">
        <v>17.351255999999996</v>
      </c>
      <c r="AC73">
        <v>12.764903812156431</v>
      </c>
      <c r="AD73">
        <v>0</v>
      </c>
      <c r="AE73">
        <v>21.712782000000004</v>
      </c>
      <c r="AF73">
        <v>6.1515000000000004</v>
      </c>
      <c r="AG73">
        <v>27.614592479999999</v>
      </c>
      <c r="AH73">
        <v>58.2288</v>
      </c>
      <c r="AI73">
        <v>0</v>
      </c>
      <c r="AJ73">
        <v>0</v>
      </c>
      <c r="AK73">
        <v>22.46322</v>
      </c>
      <c r="AL73">
        <v>62.416799999999988</v>
      </c>
      <c r="AM73">
        <v>0</v>
      </c>
      <c r="AN73">
        <v>0</v>
      </c>
      <c r="AO73">
        <v>5.1649919999999998</v>
      </c>
      <c r="AP73">
        <v>5.3450233684428907</v>
      </c>
      <c r="AQ73">
        <v>21.572980000000005</v>
      </c>
      <c r="AR73">
        <v>3.8791999999999995</v>
      </c>
      <c r="AS73">
        <v>5.9079999999999995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1148.0839200552787</v>
      </c>
      <c r="DN73">
        <v>48.211430849574121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512.33745678523167</v>
      </c>
      <c r="L74">
        <v>9.4196235987796069</v>
      </c>
      <c r="M74">
        <v>63.771661569826705</v>
      </c>
      <c r="N74">
        <v>51.882884174311926</v>
      </c>
      <c r="O74">
        <v>73.284491121081899</v>
      </c>
      <c r="P74">
        <v>20.299898580121706</v>
      </c>
      <c r="Q74">
        <v>8.7847003929273075</v>
      </c>
      <c r="R74">
        <v>18.612066019656019</v>
      </c>
      <c r="S74">
        <v>11.588632388274869</v>
      </c>
      <c r="T74">
        <v>0</v>
      </c>
      <c r="U74">
        <v>51.391994707244457</v>
      </c>
      <c r="V74">
        <v>6.2558436815193579</v>
      </c>
      <c r="W74">
        <v>14.787048598949214</v>
      </c>
      <c r="X74">
        <v>64.791421646535284</v>
      </c>
      <c r="Y74">
        <v>0</v>
      </c>
      <c r="Z74">
        <v>0</v>
      </c>
      <c r="AA74">
        <v>18.513577979793244</v>
      </c>
      <c r="AB74">
        <v>17.351255999999996</v>
      </c>
      <c r="AC74">
        <v>12.764903812156431</v>
      </c>
      <c r="AD74">
        <v>0</v>
      </c>
      <c r="AE74">
        <v>21.712782000000004</v>
      </c>
      <c r="AF74">
        <v>6.1515000000000004</v>
      </c>
      <c r="AG74">
        <v>27.614592479999999</v>
      </c>
      <c r="AH74">
        <v>58.2288</v>
      </c>
      <c r="AI74">
        <v>0</v>
      </c>
      <c r="AJ74">
        <v>0</v>
      </c>
      <c r="AK74">
        <v>22.46322</v>
      </c>
      <c r="AL74">
        <v>62.416799999999988</v>
      </c>
      <c r="AM74">
        <v>0</v>
      </c>
      <c r="AN74">
        <v>0</v>
      </c>
      <c r="AO74">
        <v>5.1649919999999998</v>
      </c>
      <c r="AP74">
        <v>5.3450233684428907</v>
      </c>
      <c r="AQ74">
        <v>31.442399999999996</v>
      </c>
      <c r="AR74">
        <v>3.8791999999999995</v>
      </c>
      <c r="AS74">
        <v>5.9079999999999995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1157.5556027065484</v>
      </c>
      <c r="DN74">
        <v>48.609168198304268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512.33745678523167</v>
      </c>
      <c r="L75">
        <v>9.4195825088141909</v>
      </c>
      <c r="M75">
        <v>63.771661569826705</v>
      </c>
      <c r="N75">
        <v>51.882884174311926</v>
      </c>
      <c r="O75">
        <v>73.284491121081899</v>
      </c>
      <c r="P75">
        <v>20.299898580121706</v>
      </c>
      <c r="Q75">
        <v>8.777970787689096</v>
      </c>
      <c r="R75">
        <v>18.612066019656019</v>
      </c>
      <c r="S75">
        <v>11.589964928909952</v>
      </c>
      <c r="T75">
        <v>0</v>
      </c>
      <c r="U75">
        <v>51.391994707244457</v>
      </c>
      <c r="V75">
        <v>6.2558436815193579</v>
      </c>
      <c r="W75">
        <v>14.666280437956205</v>
      </c>
      <c r="X75">
        <v>64.791421646535284</v>
      </c>
      <c r="Y75">
        <v>0</v>
      </c>
      <c r="Z75">
        <v>0</v>
      </c>
      <c r="AA75">
        <v>18.513577979793244</v>
      </c>
      <c r="AB75">
        <v>17.351255999999996</v>
      </c>
      <c r="AC75">
        <v>12.764903812156431</v>
      </c>
      <c r="AD75">
        <v>0</v>
      </c>
      <c r="AE75">
        <v>21.712782000000004</v>
      </c>
      <c r="AF75">
        <v>6.1515000000000004</v>
      </c>
      <c r="AG75">
        <v>27.614592479999999</v>
      </c>
      <c r="AH75">
        <v>58.2288</v>
      </c>
      <c r="AI75">
        <v>0</v>
      </c>
      <c r="AJ75">
        <v>0</v>
      </c>
      <c r="AK75">
        <v>22.46322</v>
      </c>
      <c r="AL75">
        <v>62.416799999999988</v>
      </c>
      <c r="AM75">
        <v>0</v>
      </c>
      <c r="AN75">
        <v>0</v>
      </c>
      <c r="AO75">
        <v>5.1649919999999998</v>
      </c>
      <c r="AP75">
        <v>5.3450233684428907</v>
      </c>
      <c r="AQ75">
        <v>31.442399999999996</v>
      </c>
      <c r="AR75">
        <v>5.8187999999999986</v>
      </c>
      <c r="AS75">
        <v>4.4309999999999992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1157.8784399978517</v>
      </c>
      <c r="DN75">
        <v>48.622724591439535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512.33745678523167</v>
      </c>
      <c r="L76">
        <v>9.4195825088141909</v>
      </c>
      <c r="M76">
        <v>63.771661569826705</v>
      </c>
      <c r="N76">
        <v>51.882884174311926</v>
      </c>
      <c r="O76">
        <v>73.284491121081899</v>
      </c>
      <c r="P76">
        <v>20.299898580121706</v>
      </c>
      <c r="Q76">
        <v>8.777970787689096</v>
      </c>
      <c r="R76">
        <v>18.612066019656019</v>
      </c>
      <c r="S76">
        <v>11.589964928909952</v>
      </c>
      <c r="T76">
        <v>0</v>
      </c>
      <c r="U76">
        <v>51.391994707244457</v>
      </c>
      <c r="V76">
        <v>6.2558436815193579</v>
      </c>
      <c r="W76">
        <v>14.666280437956205</v>
      </c>
      <c r="X76">
        <v>64.791421646535284</v>
      </c>
      <c r="Y76">
        <v>0</v>
      </c>
      <c r="Z76">
        <v>0</v>
      </c>
      <c r="AA76">
        <v>18.513577979793244</v>
      </c>
      <c r="AB76">
        <v>17.351255999999996</v>
      </c>
      <c r="AC76">
        <v>12.764903812156431</v>
      </c>
      <c r="AD76">
        <v>0</v>
      </c>
      <c r="AE76">
        <v>21.712782000000004</v>
      </c>
      <c r="AF76">
        <v>6.1515000000000004</v>
      </c>
      <c r="AG76">
        <v>27.614592479999999</v>
      </c>
      <c r="AH76">
        <v>58.2288</v>
      </c>
      <c r="AI76">
        <v>0</v>
      </c>
      <c r="AJ76">
        <v>0</v>
      </c>
      <c r="AK76">
        <v>22.46322</v>
      </c>
      <c r="AL76">
        <v>62.416799999999988</v>
      </c>
      <c r="AM76">
        <v>0</v>
      </c>
      <c r="AN76">
        <v>0</v>
      </c>
      <c r="AO76">
        <v>5.1649919999999998</v>
      </c>
      <c r="AP76">
        <v>5.3450233684428907</v>
      </c>
      <c r="AQ76">
        <v>31.442399999999996</v>
      </c>
      <c r="AR76">
        <v>5.8187999999999986</v>
      </c>
      <c r="AS76">
        <v>4.4309999999999992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1157.8784399978517</v>
      </c>
      <c r="DN76">
        <v>48.622724591439535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502.73358631677638</v>
      </c>
      <c r="L77">
        <v>9.4195825088141909</v>
      </c>
      <c r="M77">
        <v>63.771661569826705</v>
      </c>
      <c r="N77">
        <v>51.882884174311926</v>
      </c>
      <c r="O77">
        <v>73.284491121081899</v>
      </c>
      <c r="P77">
        <v>20.299898580121706</v>
      </c>
      <c r="Q77">
        <v>8.777970787689096</v>
      </c>
      <c r="R77">
        <v>18.612066019656019</v>
      </c>
      <c r="S77">
        <v>11.589964928909952</v>
      </c>
      <c r="T77">
        <v>0</v>
      </c>
      <c r="U77">
        <v>51.391994707244457</v>
      </c>
      <c r="V77">
        <v>6.2558436815193579</v>
      </c>
      <c r="W77">
        <v>14.666280437956205</v>
      </c>
      <c r="X77">
        <v>64.791421646535284</v>
      </c>
      <c r="Y77">
        <v>0</v>
      </c>
      <c r="Z77">
        <v>0.96619999999999984</v>
      </c>
      <c r="AA77">
        <v>18.513577979793244</v>
      </c>
      <c r="AB77">
        <v>17.351255999999996</v>
      </c>
      <c r="AC77">
        <v>12.764903812156431</v>
      </c>
      <c r="AD77">
        <v>0</v>
      </c>
      <c r="AE77">
        <v>21.712782000000004</v>
      </c>
      <c r="AF77">
        <v>6.1515000000000004</v>
      </c>
      <c r="AG77">
        <v>27.614592479999999</v>
      </c>
      <c r="AH77">
        <v>58.2288</v>
      </c>
      <c r="AI77">
        <v>0</v>
      </c>
      <c r="AJ77">
        <v>0</v>
      </c>
      <c r="AK77">
        <v>22.46322</v>
      </c>
      <c r="AL77">
        <v>62.416799999999988</v>
      </c>
      <c r="AM77">
        <v>2.2947679999999999</v>
      </c>
      <c r="AN77">
        <v>0</v>
      </c>
      <c r="AO77">
        <v>4.5193680000000001</v>
      </c>
      <c r="AP77">
        <v>5.3450233684428907</v>
      </c>
      <c r="AQ77">
        <v>43.145960000000002</v>
      </c>
      <c r="AR77">
        <v>8.7281999999999975</v>
      </c>
      <c r="AS77">
        <v>5.9079999999999995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1176.1292871945845</v>
      </c>
      <c r="DN77">
        <v>39.473310926251322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503.48270201792468</v>
      </c>
      <c r="L78">
        <v>9.072311193032089</v>
      </c>
      <c r="M78">
        <v>63.771661569826705</v>
      </c>
      <c r="N78">
        <v>51.882884174311926</v>
      </c>
      <c r="O78">
        <v>73.284491121081899</v>
      </c>
      <c r="P78">
        <v>20.299898580121706</v>
      </c>
      <c r="Q78">
        <v>8.777970787689096</v>
      </c>
      <c r="R78">
        <v>18.612066019656019</v>
      </c>
      <c r="S78">
        <v>11.589964928909952</v>
      </c>
      <c r="T78">
        <v>0</v>
      </c>
      <c r="U78">
        <v>51.391994707244457</v>
      </c>
      <c r="V78">
        <v>6.2558436815193579</v>
      </c>
      <c r="W78">
        <v>14.666280437956205</v>
      </c>
      <c r="X78">
        <v>64.791421646535284</v>
      </c>
      <c r="Y78">
        <v>0</v>
      </c>
      <c r="Z78">
        <v>0.96619999999999984</v>
      </c>
      <c r="AA78">
        <v>18.513577979793244</v>
      </c>
      <c r="AB78">
        <v>17.351255999999996</v>
      </c>
      <c r="AC78">
        <v>12.764903812156431</v>
      </c>
      <c r="AD78">
        <v>0</v>
      </c>
      <c r="AE78">
        <v>21.712782000000004</v>
      </c>
      <c r="AF78">
        <v>12.303000000000001</v>
      </c>
      <c r="AG78">
        <v>27.614592479999999</v>
      </c>
      <c r="AH78">
        <v>58.2288</v>
      </c>
      <c r="AI78">
        <v>0</v>
      </c>
      <c r="AJ78">
        <v>0</v>
      </c>
      <c r="AK78">
        <v>22.46322</v>
      </c>
      <c r="AL78">
        <v>62.416799999999988</v>
      </c>
      <c r="AM78">
        <v>4.6363679999999992</v>
      </c>
      <c r="AN78">
        <v>0</v>
      </c>
      <c r="AO78">
        <v>4.5193680000000001</v>
      </c>
      <c r="AP78">
        <v>5.3450233684428907</v>
      </c>
      <c r="AQ78">
        <v>43.145960000000002</v>
      </c>
      <c r="AR78">
        <v>8.7281999999999975</v>
      </c>
      <c r="AS78">
        <v>5.9079999999999995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1184.280199788863</v>
      </c>
      <c r="DN78">
        <v>40.217342717338937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507.84136302625075</v>
      </c>
      <c r="L79">
        <v>9.072311193032089</v>
      </c>
      <c r="M79">
        <v>63.771661569826705</v>
      </c>
      <c r="N79">
        <v>51.882884174311926</v>
      </c>
      <c r="O79">
        <v>73.284491121081899</v>
      </c>
      <c r="P79">
        <v>20.299898580121706</v>
      </c>
      <c r="Q79">
        <v>8.777970787689096</v>
      </c>
      <c r="R79">
        <v>18.612066019656019</v>
      </c>
      <c r="S79">
        <v>11.589964928909952</v>
      </c>
      <c r="T79">
        <v>0</v>
      </c>
      <c r="U79">
        <v>51.391994707244457</v>
      </c>
      <c r="V79">
        <v>6.2558436815193579</v>
      </c>
      <c r="W79">
        <v>14.666280437956205</v>
      </c>
      <c r="X79">
        <v>64.791421646535284</v>
      </c>
      <c r="Y79">
        <v>0</v>
      </c>
      <c r="Z79">
        <v>8.634929399999999</v>
      </c>
      <c r="AA79">
        <v>18.513577979793244</v>
      </c>
      <c r="AB79">
        <v>17.351255999999996</v>
      </c>
      <c r="AC79">
        <v>12.764903812156431</v>
      </c>
      <c r="AD79">
        <v>0</v>
      </c>
      <c r="AE79">
        <v>21.712782000000004</v>
      </c>
      <c r="AF79">
        <v>20.505000000000003</v>
      </c>
      <c r="AG79">
        <v>27.614592479999999</v>
      </c>
      <c r="AH79">
        <v>61.639344000000008</v>
      </c>
      <c r="AI79">
        <v>0</v>
      </c>
      <c r="AJ79">
        <v>0</v>
      </c>
      <c r="AK79">
        <v>22.46322</v>
      </c>
      <c r="AL79">
        <v>62.416799999999988</v>
      </c>
      <c r="AM79">
        <v>6.9405023999999989</v>
      </c>
      <c r="AN79">
        <v>0</v>
      </c>
      <c r="AO79">
        <v>4.5193680000000001</v>
      </c>
      <c r="AP79">
        <v>5.3450233684428907</v>
      </c>
      <c r="AQ79">
        <v>43.145960000000002</v>
      </c>
      <c r="AR79">
        <v>8.7281999999999975</v>
      </c>
      <c r="AS79">
        <v>6.4988000000000001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1205.5589959227023</v>
      </c>
      <c r="DN79">
        <v>45.473415391826002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507.84136302625075</v>
      </c>
      <c r="L80">
        <v>9.072311193032089</v>
      </c>
      <c r="M80">
        <v>63.771661569826705</v>
      </c>
      <c r="N80">
        <v>51.882884174311926</v>
      </c>
      <c r="O80">
        <v>73.284491121081899</v>
      </c>
      <c r="P80">
        <v>20.299898580121706</v>
      </c>
      <c r="Q80">
        <v>8.777970787689096</v>
      </c>
      <c r="R80">
        <v>18.612066019656019</v>
      </c>
      <c r="S80">
        <v>11.589964928909952</v>
      </c>
      <c r="T80">
        <v>0</v>
      </c>
      <c r="U80">
        <v>51.391994707244457</v>
      </c>
      <c r="V80">
        <v>6.2558436815193579</v>
      </c>
      <c r="W80">
        <v>14.666280437956205</v>
      </c>
      <c r="X80">
        <v>64.791421646535284</v>
      </c>
      <c r="Y80">
        <v>0</v>
      </c>
      <c r="Z80">
        <v>8.634929399999999</v>
      </c>
      <c r="AA80">
        <v>18.513577979793244</v>
      </c>
      <c r="AB80">
        <v>17.351255999999996</v>
      </c>
      <c r="AC80">
        <v>12.764903812156431</v>
      </c>
      <c r="AD80">
        <v>0</v>
      </c>
      <c r="AE80">
        <v>21.712782000000004</v>
      </c>
      <c r="AF80">
        <v>20.505000000000003</v>
      </c>
      <c r="AG80">
        <v>27.614592479999999</v>
      </c>
      <c r="AH80">
        <v>61.639344000000008</v>
      </c>
      <c r="AI80">
        <v>0</v>
      </c>
      <c r="AJ80">
        <v>0</v>
      </c>
      <c r="AK80">
        <v>22.46322</v>
      </c>
      <c r="AL80">
        <v>62.416799999999988</v>
      </c>
      <c r="AM80">
        <v>6.9405023999999989</v>
      </c>
      <c r="AN80">
        <v>0</v>
      </c>
      <c r="AO80">
        <v>4.5193680000000001</v>
      </c>
      <c r="AP80">
        <v>5.3450233684428907</v>
      </c>
      <c r="AQ80">
        <v>43.145960000000002</v>
      </c>
      <c r="AR80">
        <v>8.7281999999999975</v>
      </c>
      <c r="AS80">
        <v>6.4988000000000001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1205.5589959227023</v>
      </c>
      <c r="DN80">
        <v>45.473415391826002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507.84136302625075</v>
      </c>
      <c r="L81">
        <v>9.072311193032089</v>
      </c>
      <c r="M81">
        <v>63.771661569826705</v>
      </c>
      <c r="N81">
        <v>51.882884174311926</v>
      </c>
      <c r="O81">
        <v>73.284491121081899</v>
      </c>
      <c r="P81">
        <v>20.299898580121706</v>
      </c>
      <c r="Q81">
        <v>8.777970787689096</v>
      </c>
      <c r="R81">
        <v>18.612066019656019</v>
      </c>
      <c r="S81">
        <v>11.589964928909952</v>
      </c>
      <c r="T81">
        <v>0</v>
      </c>
      <c r="U81">
        <v>51.391994707244457</v>
      </c>
      <c r="V81">
        <v>6.2558436815193579</v>
      </c>
      <c r="W81">
        <v>14.666280437956205</v>
      </c>
      <c r="X81">
        <v>64.791421646535284</v>
      </c>
      <c r="Y81">
        <v>0</v>
      </c>
      <c r="Z81">
        <v>8.634929399999999</v>
      </c>
      <c r="AA81">
        <v>18.513577979793244</v>
      </c>
      <c r="AB81">
        <v>17.351255999999996</v>
      </c>
      <c r="AC81">
        <v>12.764903812156431</v>
      </c>
      <c r="AD81">
        <v>0</v>
      </c>
      <c r="AE81">
        <v>21.712782000000004</v>
      </c>
      <c r="AF81">
        <v>20.505000000000003</v>
      </c>
      <c r="AG81">
        <v>27.614592479999999</v>
      </c>
      <c r="AH81">
        <v>61.639344000000008</v>
      </c>
      <c r="AI81">
        <v>0</v>
      </c>
      <c r="AJ81">
        <v>0</v>
      </c>
      <c r="AK81">
        <v>22.46322</v>
      </c>
      <c r="AL81">
        <v>62.416799999999988</v>
      </c>
      <c r="AM81">
        <v>6.9405023999999989</v>
      </c>
      <c r="AN81">
        <v>0</v>
      </c>
      <c r="AO81">
        <v>4.5193680000000001</v>
      </c>
      <c r="AP81">
        <v>5.3450233684428907</v>
      </c>
      <c r="AQ81">
        <v>43.145960000000002</v>
      </c>
      <c r="AR81">
        <v>6.7885999999999989</v>
      </c>
      <c r="AS81">
        <v>6.4988000000000001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1203.6975618905465</v>
      </c>
      <c r="DN81">
        <v>45.395249423981802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507.84136302625075</v>
      </c>
      <c r="L82">
        <v>9.072311193032089</v>
      </c>
      <c r="M82">
        <v>63.771661569826705</v>
      </c>
      <c r="N82">
        <v>51.882884174311926</v>
      </c>
      <c r="O82">
        <v>73.284491121081899</v>
      </c>
      <c r="P82">
        <v>20.299898580121706</v>
      </c>
      <c r="Q82">
        <v>8.777970787689096</v>
      </c>
      <c r="R82">
        <v>18.612066019656019</v>
      </c>
      <c r="S82">
        <v>11.589964928909952</v>
      </c>
      <c r="T82">
        <v>0</v>
      </c>
      <c r="U82">
        <v>51.391994707244457</v>
      </c>
      <c r="V82">
        <v>6.2558436815193579</v>
      </c>
      <c r="W82">
        <v>14.666280437956205</v>
      </c>
      <c r="X82">
        <v>64.791421646535284</v>
      </c>
      <c r="Y82">
        <v>0</v>
      </c>
      <c r="Z82">
        <v>8.634929399999999</v>
      </c>
      <c r="AA82">
        <v>18.513577979793244</v>
      </c>
      <c r="AB82">
        <v>17.351255999999996</v>
      </c>
      <c r="AC82">
        <v>12.764903812156431</v>
      </c>
      <c r="AD82">
        <v>0</v>
      </c>
      <c r="AE82">
        <v>21.712782000000004</v>
      </c>
      <c r="AF82">
        <v>20.505000000000003</v>
      </c>
      <c r="AG82">
        <v>27.614592479999999</v>
      </c>
      <c r="AH82">
        <v>61.639344000000008</v>
      </c>
      <c r="AI82">
        <v>0</v>
      </c>
      <c r="AJ82">
        <v>0</v>
      </c>
      <c r="AK82">
        <v>22.46322</v>
      </c>
      <c r="AL82">
        <v>62.416799999999988</v>
      </c>
      <c r="AM82">
        <v>6.9405023999999989</v>
      </c>
      <c r="AN82">
        <v>0</v>
      </c>
      <c r="AO82">
        <v>4.5193680000000001</v>
      </c>
      <c r="AP82">
        <v>5.3450233684428907</v>
      </c>
      <c r="AQ82">
        <v>43.145960000000002</v>
      </c>
      <c r="AR82">
        <v>6.7885999999999989</v>
      </c>
      <c r="AS82">
        <v>6.4988000000000001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1203.6975618905465</v>
      </c>
      <c r="DN82">
        <v>45.395249423981802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512.33745678523167</v>
      </c>
      <c r="L83">
        <v>9.072311193032089</v>
      </c>
      <c r="M83">
        <v>63.771661569826705</v>
      </c>
      <c r="N83">
        <v>51.882884174311926</v>
      </c>
      <c r="O83">
        <v>73.284491121081899</v>
      </c>
      <c r="P83">
        <v>20.299898580121706</v>
      </c>
      <c r="Q83">
        <v>8.777970787689096</v>
      </c>
      <c r="R83">
        <v>18.612066019656019</v>
      </c>
      <c r="S83">
        <v>11.589964928909952</v>
      </c>
      <c r="T83">
        <v>0</v>
      </c>
      <c r="U83">
        <v>51.391994707244457</v>
      </c>
      <c r="V83">
        <v>6.2558436815193579</v>
      </c>
      <c r="W83">
        <v>14.666280437956205</v>
      </c>
      <c r="X83">
        <v>64.791421646535284</v>
      </c>
      <c r="Y83">
        <v>0</v>
      </c>
      <c r="Z83">
        <v>8.634929399999999</v>
      </c>
      <c r="AA83">
        <v>18.513577979793244</v>
      </c>
      <c r="AB83">
        <v>17.351255999999996</v>
      </c>
      <c r="AC83">
        <v>12.764903812156431</v>
      </c>
      <c r="AD83">
        <v>0</v>
      </c>
      <c r="AE83">
        <v>21.712782000000004</v>
      </c>
      <c r="AF83">
        <v>20.505000000000003</v>
      </c>
      <c r="AG83">
        <v>27.614592479999999</v>
      </c>
      <c r="AH83">
        <v>61.639344000000008</v>
      </c>
      <c r="AI83">
        <v>0</v>
      </c>
      <c r="AJ83">
        <v>0</v>
      </c>
      <c r="AK83">
        <v>22.46322</v>
      </c>
      <c r="AL83">
        <v>62.416799999999988</v>
      </c>
      <c r="AM83">
        <v>6.9405023999999989</v>
      </c>
      <c r="AN83">
        <v>0</v>
      </c>
      <c r="AO83">
        <v>3.8737439999999999</v>
      </c>
      <c r="AP83">
        <v>5.3450233684428907</v>
      </c>
      <c r="AQ83">
        <v>43.145960000000002</v>
      </c>
      <c r="AR83">
        <v>21.335599999999996</v>
      </c>
      <c r="AS83">
        <v>6.4988000000000001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1216.743055942881</v>
      </c>
      <c r="DN83">
        <v>50.747225130627776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507.84914918477767</v>
      </c>
      <c r="L84">
        <v>9.072311193032089</v>
      </c>
      <c r="M84">
        <v>63.771661569826705</v>
      </c>
      <c r="N84">
        <v>51.882884174311926</v>
      </c>
      <c r="O84">
        <v>73.284491121081899</v>
      </c>
      <c r="P84">
        <v>20.299898580121706</v>
      </c>
      <c r="Q84">
        <v>8.777970787689096</v>
      </c>
      <c r="R84">
        <v>18.612066019656019</v>
      </c>
      <c r="S84">
        <v>11.589964928909952</v>
      </c>
      <c r="T84">
        <v>0</v>
      </c>
      <c r="U84">
        <v>51.391994707244457</v>
      </c>
      <c r="V84">
        <v>6.2558436815193579</v>
      </c>
      <c r="W84">
        <v>14.666280437956205</v>
      </c>
      <c r="X84">
        <v>64.791421646535284</v>
      </c>
      <c r="Y84">
        <v>0</v>
      </c>
      <c r="Z84">
        <v>8.634929399999999</v>
      </c>
      <c r="AA84">
        <v>18.513577979793244</v>
      </c>
      <c r="AB84">
        <v>17.351255999999996</v>
      </c>
      <c r="AC84">
        <v>12.764903812156431</v>
      </c>
      <c r="AD84">
        <v>0</v>
      </c>
      <c r="AE84">
        <v>21.712782000000004</v>
      </c>
      <c r="AF84">
        <v>20.505000000000003</v>
      </c>
      <c r="AG84">
        <v>27.614592479999999</v>
      </c>
      <c r="AH84">
        <v>61.639344000000008</v>
      </c>
      <c r="AI84">
        <v>0</v>
      </c>
      <c r="AJ84">
        <v>0</v>
      </c>
      <c r="AK84">
        <v>22.46322</v>
      </c>
      <c r="AL84">
        <v>62.416799999999988</v>
      </c>
      <c r="AM84">
        <v>6.9405023999999989</v>
      </c>
      <c r="AN84">
        <v>0</v>
      </c>
      <c r="AO84">
        <v>3.8737439999999999</v>
      </c>
      <c r="AP84">
        <v>5.3450233684428907</v>
      </c>
      <c r="AQ84">
        <v>43.145960000000002</v>
      </c>
      <c r="AR84">
        <v>21.335599999999996</v>
      </c>
      <c r="AS84">
        <v>6.4988000000000001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1217.0453548352455</v>
      </c>
      <c r="DN84">
        <v>45.956618637809463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507.84136302625075</v>
      </c>
      <c r="L85">
        <v>9.072311193032089</v>
      </c>
      <c r="M85">
        <v>63.771661569826705</v>
      </c>
      <c r="N85">
        <v>51.882884174311926</v>
      </c>
      <c r="O85">
        <v>73.284491121081899</v>
      </c>
      <c r="P85">
        <v>20.299898580121706</v>
      </c>
      <c r="Q85">
        <v>8.777970787689096</v>
      </c>
      <c r="R85">
        <v>18.612066019656019</v>
      </c>
      <c r="S85">
        <v>11.589964928909952</v>
      </c>
      <c r="T85">
        <v>0</v>
      </c>
      <c r="U85">
        <v>51.391994707244457</v>
      </c>
      <c r="V85">
        <v>6.2558436815193579</v>
      </c>
      <c r="W85">
        <v>14.666280437956205</v>
      </c>
      <c r="X85">
        <v>64.791421646535284</v>
      </c>
      <c r="Y85">
        <v>0</v>
      </c>
      <c r="Z85">
        <v>8.634929399999999</v>
      </c>
      <c r="AA85">
        <v>18.513577979793244</v>
      </c>
      <c r="AB85">
        <v>17.351255999999996</v>
      </c>
      <c r="AC85">
        <v>12.764903812156431</v>
      </c>
      <c r="AD85">
        <v>0</v>
      </c>
      <c r="AE85">
        <v>21.712782000000004</v>
      </c>
      <c r="AF85">
        <v>20.505000000000003</v>
      </c>
      <c r="AG85">
        <v>27.614592479999999</v>
      </c>
      <c r="AH85">
        <v>61.639344000000008</v>
      </c>
      <c r="AI85">
        <v>0</v>
      </c>
      <c r="AJ85">
        <v>0</v>
      </c>
      <c r="AK85">
        <v>22.46322</v>
      </c>
      <c r="AL85">
        <v>62.416799999999988</v>
      </c>
      <c r="AM85">
        <v>6.9405023999999989</v>
      </c>
      <c r="AN85">
        <v>0</v>
      </c>
      <c r="AO85">
        <v>3.8737439999999999</v>
      </c>
      <c r="AP85">
        <v>5.3450233684428907</v>
      </c>
      <c r="AQ85">
        <v>43.145960000000002</v>
      </c>
      <c r="AR85">
        <v>4.8489999999999993</v>
      </c>
      <c r="AS85">
        <v>6.4988000000000001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1201.2165225055905</v>
      </c>
      <c r="DN85">
        <v>45.291064808937591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507.84136302625075</v>
      </c>
      <c r="L86">
        <v>9.072311193032089</v>
      </c>
      <c r="M86">
        <v>63.771661569826705</v>
      </c>
      <c r="N86">
        <v>51.882884174311926</v>
      </c>
      <c r="O86">
        <v>73.284491121081899</v>
      </c>
      <c r="P86">
        <v>20.299898580121706</v>
      </c>
      <c r="Q86">
        <v>8.777970787689096</v>
      </c>
      <c r="R86">
        <v>18.612066019656019</v>
      </c>
      <c r="S86">
        <v>11.589964928909952</v>
      </c>
      <c r="T86">
        <v>0</v>
      </c>
      <c r="U86">
        <v>51.391994707244457</v>
      </c>
      <c r="V86">
        <v>6.2558436815193579</v>
      </c>
      <c r="W86">
        <v>14.666280437956205</v>
      </c>
      <c r="X86">
        <v>64.791421646535284</v>
      </c>
      <c r="Y86">
        <v>0</v>
      </c>
      <c r="Z86">
        <v>0.96619999999999984</v>
      </c>
      <c r="AA86">
        <v>18.513577979793244</v>
      </c>
      <c r="AB86">
        <v>17.351255999999996</v>
      </c>
      <c r="AC86">
        <v>12.764903812156431</v>
      </c>
      <c r="AD86">
        <v>0</v>
      </c>
      <c r="AE86">
        <v>21.712782000000004</v>
      </c>
      <c r="AF86">
        <v>18.454500000000003</v>
      </c>
      <c r="AG86">
        <v>27.614592479999999</v>
      </c>
      <c r="AH86">
        <v>58.2288</v>
      </c>
      <c r="AI86">
        <v>0</v>
      </c>
      <c r="AJ86">
        <v>0</v>
      </c>
      <c r="AK86">
        <v>22.46322</v>
      </c>
      <c r="AL86">
        <v>62.416799999999988</v>
      </c>
      <c r="AM86">
        <v>6.9405023999999989</v>
      </c>
      <c r="AN86">
        <v>0</v>
      </c>
      <c r="AO86">
        <v>3.8737439999999999</v>
      </c>
      <c r="AP86">
        <v>5.3450233684428907</v>
      </c>
      <c r="AQ86">
        <v>40.569430000000004</v>
      </c>
      <c r="AR86">
        <v>4.8489999999999993</v>
      </c>
      <c r="AS86">
        <v>6.4988000000000001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1186.1431827684501</v>
      </c>
      <c r="DN86">
        <v>44.658101146078323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509.8568285752952</v>
      </c>
      <c r="L87">
        <v>9.072311193032089</v>
      </c>
      <c r="M87">
        <v>63.771661569826705</v>
      </c>
      <c r="N87">
        <v>51.882884174311926</v>
      </c>
      <c r="O87">
        <v>73.284491121081899</v>
      </c>
      <c r="P87">
        <v>20.299898580121706</v>
      </c>
      <c r="Q87">
        <v>8.777970787689096</v>
      </c>
      <c r="R87">
        <v>18.612066019656019</v>
      </c>
      <c r="S87">
        <v>11.589964928909952</v>
      </c>
      <c r="T87">
        <v>0</v>
      </c>
      <c r="U87">
        <v>51.391994707244457</v>
      </c>
      <c r="V87">
        <v>6.2558436815193579</v>
      </c>
      <c r="W87">
        <v>14.666280437956205</v>
      </c>
      <c r="X87">
        <v>64.791421646535284</v>
      </c>
      <c r="Y87">
        <v>0</v>
      </c>
      <c r="Z87">
        <v>0.96619999999999984</v>
      </c>
      <c r="AA87">
        <v>18.513577979793244</v>
      </c>
      <c r="AB87">
        <v>17.351255999999996</v>
      </c>
      <c r="AC87">
        <v>12.764903812156431</v>
      </c>
      <c r="AD87">
        <v>0</v>
      </c>
      <c r="AE87">
        <v>21.712782000000004</v>
      </c>
      <c r="AF87">
        <v>18.454500000000003</v>
      </c>
      <c r="AG87">
        <v>27.614592479999999</v>
      </c>
      <c r="AH87">
        <v>58.2288</v>
      </c>
      <c r="AI87">
        <v>0</v>
      </c>
      <c r="AJ87">
        <v>0</v>
      </c>
      <c r="AK87">
        <v>22.46322</v>
      </c>
      <c r="AL87">
        <v>62.416799999999988</v>
      </c>
      <c r="AM87">
        <v>6.9405023999999989</v>
      </c>
      <c r="AN87">
        <v>0</v>
      </c>
      <c r="AO87">
        <v>3.8737439999999999</v>
      </c>
      <c r="AP87">
        <v>5.3450233684428907</v>
      </c>
      <c r="AQ87">
        <v>40.569430000000004</v>
      </c>
      <c r="AR87">
        <v>4.8489999999999993</v>
      </c>
      <c r="AS87">
        <v>4.4309999999999992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1184.162023254697</v>
      </c>
      <c r="DN87">
        <v>46.586926208875752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509.8568285752952</v>
      </c>
      <c r="L88">
        <v>9.072311193032089</v>
      </c>
      <c r="M88">
        <v>63.771661569826705</v>
      </c>
      <c r="N88">
        <v>51.882884174311926</v>
      </c>
      <c r="O88">
        <v>73.284491121081899</v>
      </c>
      <c r="P88">
        <v>20.299898580121706</v>
      </c>
      <c r="Q88">
        <v>8.777970787689096</v>
      </c>
      <c r="R88">
        <v>18.612066019656019</v>
      </c>
      <c r="S88">
        <v>11.589964928909952</v>
      </c>
      <c r="T88">
        <v>0</v>
      </c>
      <c r="U88">
        <v>51.391994707244457</v>
      </c>
      <c r="V88">
        <v>6.2558436815193579</v>
      </c>
      <c r="W88">
        <v>14.666280437956205</v>
      </c>
      <c r="X88">
        <v>64.791421646535284</v>
      </c>
      <c r="Y88">
        <v>0</v>
      </c>
      <c r="Z88">
        <v>0.96619999999999984</v>
      </c>
      <c r="AA88">
        <v>18.513577979793244</v>
      </c>
      <c r="AB88">
        <v>17.351255999999996</v>
      </c>
      <c r="AC88">
        <v>12.764903812156431</v>
      </c>
      <c r="AD88">
        <v>0</v>
      </c>
      <c r="AE88">
        <v>21.712782000000004</v>
      </c>
      <c r="AF88">
        <v>18.454500000000003</v>
      </c>
      <c r="AG88">
        <v>27.614592479999999</v>
      </c>
      <c r="AH88">
        <v>58.2288</v>
      </c>
      <c r="AI88">
        <v>0</v>
      </c>
      <c r="AJ88">
        <v>0</v>
      </c>
      <c r="AK88">
        <v>22.46322</v>
      </c>
      <c r="AL88">
        <v>62.416799999999988</v>
      </c>
      <c r="AM88">
        <v>6.9405023999999989</v>
      </c>
      <c r="AN88">
        <v>0</v>
      </c>
      <c r="AO88">
        <v>3.8737439999999999</v>
      </c>
      <c r="AP88">
        <v>5.3450233684428907</v>
      </c>
      <c r="AQ88">
        <v>40.569430000000004</v>
      </c>
      <c r="AR88">
        <v>4.8489999999999993</v>
      </c>
      <c r="AS88">
        <v>4.4309999999999992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1184.162023254697</v>
      </c>
      <c r="DN88">
        <v>46.586926208875752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507.84136302625075</v>
      </c>
      <c r="L89">
        <v>9.072311193032089</v>
      </c>
      <c r="M89">
        <v>63.771661569826705</v>
      </c>
      <c r="N89">
        <v>51.882884174311926</v>
      </c>
      <c r="O89">
        <v>73.284491121081899</v>
      </c>
      <c r="P89">
        <v>20.299898580121706</v>
      </c>
      <c r="Q89">
        <v>8.777970787689096</v>
      </c>
      <c r="R89">
        <v>18.612066019656019</v>
      </c>
      <c r="S89">
        <v>11.589964928909952</v>
      </c>
      <c r="T89">
        <v>0</v>
      </c>
      <c r="U89">
        <v>51.391994707244457</v>
      </c>
      <c r="V89">
        <v>6.2558436815193579</v>
      </c>
      <c r="W89">
        <v>14.666280437956205</v>
      </c>
      <c r="X89">
        <v>64.791421646535284</v>
      </c>
      <c r="Y89">
        <v>0</v>
      </c>
      <c r="Z89">
        <v>0.96619999999999984</v>
      </c>
      <c r="AA89">
        <v>18.513577979793244</v>
      </c>
      <c r="AB89">
        <v>17.351255999999996</v>
      </c>
      <c r="AC89">
        <v>12.764903812156431</v>
      </c>
      <c r="AD89">
        <v>0</v>
      </c>
      <c r="AE89">
        <v>21.712782000000004</v>
      </c>
      <c r="AF89">
        <v>18.454500000000003</v>
      </c>
      <c r="AG89">
        <v>27.614592479999999</v>
      </c>
      <c r="AH89">
        <v>58.2288</v>
      </c>
      <c r="AI89">
        <v>0</v>
      </c>
      <c r="AJ89">
        <v>0</v>
      </c>
      <c r="AK89">
        <v>22.46322</v>
      </c>
      <c r="AL89">
        <v>62.416799999999988</v>
      </c>
      <c r="AM89">
        <v>6.9405023999999989</v>
      </c>
      <c r="AN89">
        <v>0</v>
      </c>
      <c r="AO89">
        <v>3.8737439999999999</v>
      </c>
      <c r="AP89">
        <v>5.3450233684428907</v>
      </c>
      <c r="AQ89">
        <v>40.569430000000004</v>
      </c>
      <c r="AR89">
        <v>4.8489999999999993</v>
      </c>
      <c r="AS89">
        <v>4.4309999999999992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1184.1587149064221</v>
      </c>
      <c r="DN89">
        <v>44.574769008106273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507.84136302625075</v>
      </c>
      <c r="L90">
        <v>9.072311193032089</v>
      </c>
      <c r="M90">
        <v>63.771661569826705</v>
      </c>
      <c r="N90">
        <v>51.882884174311926</v>
      </c>
      <c r="O90">
        <v>73.284491121081899</v>
      </c>
      <c r="P90">
        <v>20.299898580121706</v>
      </c>
      <c r="Q90">
        <v>8.777970787689096</v>
      </c>
      <c r="R90">
        <v>18.612066019656019</v>
      </c>
      <c r="S90">
        <v>11.589964928909952</v>
      </c>
      <c r="T90">
        <v>0</v>
      </c>
      <c r="U90">
        <v>51.391994707244457</v>
      </c>
      <c r="V90">
        <v>6.2558436815193579</v>
      </c>
      <c r="W90">
        <v>14.666280437956205</v>
      </c>
      <c r="X90">
        <v>64.791421646535284</v>
      </c>
      <c r="Y90">
        <v>0</v>
      </c>
      <c r="Z90">
        <v>5.727633599999999</v>
      </c>
      <c r="AA90">
        <v>18.513577979793244</v>
      </c>
      <c r="AB90">
        <v>17.351255999999996</v>
      </c>
      <c r="AC90">
        <v>12.764903812156431</v>
      </c>
      <c r="AD90">
        <v>0</v>
      </c>
      <c r="AE90">
        <v>21.712782000000004</v>
      </c>
      <c r="AF90">
        <v>20.505000000000003</v>
      </c>
      <c r="AG90">
        <v>27.614592479999999</v>
      </c>
      <c r="AH90">
        <v>61.639344000000008</v>
      </c>
      <c r="AI90">
        <v>0</v>
      </c>
      <c r="AJ90">
        <v>0</v>
      </c>
      <c r="AK90">
        <v>22.46322</v>
      </c>
      <c r="AL90">
        <v>62.416799999999988</v>
      </c>
      <c r="AM90">
        <v>6.9405023999999989</v>
      </c>
      <c r="AN90">
        <v>0</v>
      </c>
      <c r="AO90">
        <v>3.8737439999999999</v>
      </c>
      <c r="AP90">
        <v>5.3450233684428907</v>
      </c>
      <c r="AQ90">
        <v>43.145960000000002</v>
      </c>
      <c r="AR90">
        <v>21.335599999999996</v>
      </c>
      <c r="AS90">
        <v>4.4309999999999992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1212.264112822809</v>
      </c>
      <c r="DN90">
        <v>45.75497869171884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509.8568285752952</v>
      </c>
      <c r="L91">
        <v>9.072311193032089</v>
      </c>
      <c r="M91">
        <v>63.771661569826705</v>
      </c>
      <c r="N91">
        <v>51.882884174311926</v>
      </c>
      <c r="O91">
        <v>73.284491121081899</v>
      </c>
      <c r="P91">
        <v>20.299898580121706</v>
      </c>
      <c r="Q91">
        <v>8.777970787689096</v>
      </c>
      <c r="R91">
        <v>18.612066019656019</v>
      </c>
      <c r="S91">
        <v>11.589964928909952</v>
      </c>
      <c r="T91">
        <v>0</v>
      </c>
      <c r="U91">
        <v>51.391994707244457</v>
      </c>
      <c r="V91">
        <v>6.2558436815193579</v>
      </c>
      <c r="W91">
        <v>14.666280437956205</v>
      </c>
      <c r="X91">
        <v>64.791421646535284</v>
      </c>
      <c r="Y91">
        <v>0</v>
      </c>
      <c r="Z91">
        <v>5.727633599999999</v>
      </c>
      <c r="AA91">
        <v>18.513577979793244</v>
      </c>
      <c r="AB91">
        <v>17.351255999999996</v>
      </c>
      <c r="AC91">
        <v>12.764903812156431</v>
      </c>
      <c r="AD91">
        <v>0</v>
      </c>
      <c r="AE91">
        <v>21.712782000000004</v>
      </c>
      <c r="AF91">
        <v>20.505000000000003</v>
      </c>
      <c r="AG91">
        <v>27.614592479999999</v>
      </c>
      <c r="AH91">
        <v>61.639344000000008</v>
      </c>
      <c r="AI91">
        <v>0</v>
      </c>
      <c r="AJ91">
        <v>0</v>
      </c>
      <c r="AK91">
        <v>22.46322</v>
      </c>
      <c r="AL91">
        <v>62.416799999999988</v>
      </c>
      <c r="AM91">
        <v>6.9405023999999989</v>
      </c>
      <c r="AN91">
        <v>0</v>
      </c>
      <c r="AO91">
        <v>3.8737439999999999</v>
      </c>
      <c r="AP91">
        <v>5.3450233684428907</v>
      </c>
      <c r="AQ91">
        <v>43.145960000000002</v>
      </c>
      <c r="AR91">
        <v>3.8791999999999995</v>
      </c>
      <c r="AS91">
        <v>4.4309999999999992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1195.5145140032403</v>
      </c>
      <c r="DN91">
        <v>47.063643060332517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507.84136302625075</v>
      </c>
      <c r="L92">
        <v>9.072311193032089</v>
      </c>
      <c r="M92">
        <v>63.771661569826705</v>
      </c>
      <c r="N92">
        <v>51.882884174311926</v>
      </c>
      <c r="O92">
        <v>73.284491121081899</v>
      </c>
      <c r="P92">
        <v>20.299898580121706</v>
      </c>
      <c r="Q92">
        <v>8.777970787689096</v>
      </c>
      <c r="R92">
        <v>18.612066019656019</v>
      </c>
      <c r="S92">
        <v>11.589964928909952</v>
      </c>
      <c r="T92">
        <v>0</v>
      </c>
      <c r="U92">
        <v>51.391994707244457</v>
      </c>
      <c r="V92">
        <v>6.2558436815193579</v>
      </c>
      <c r="W92">
        <v>14.666280437956205</v>
      </c>
      <c r="X92">
        <v>64.791421646535284</v>
      </c>
      <c r="Y92">
        <v>0</v>
      </c>
      <c r="Z92">
        <v>5.727633599999999</v>
      </c>
      <c r="AA92">
        <v>18.513577979793244</v>
      </c>
      <c r="AB92">
        <v>17.351255999999996</v>
      </c>
      <c r="AC92">
        <v>12.764903812156431</v>
      </c>
      <c r="AD92">
        <v>0</v>
      </c>
      <c r="AE92">
        <v>21.712782000000004</v>
      </c>
      <c r="AF92">
        <v>20.505000000000003</v>
      </c>
      <c r="AG92">
        <v>27.614592479999999</v>
      </c>
      <c r="AH92">
        <v>61.639344000000008</v>
      </c>
      <c r="AI92">
        <v>0</v>
      </c>
      <c r="AJ92">
        <v>0</v>
      </c>
      <c r="AK92">
        <v>22.46322</v>
      </c>
      <c r="AL92">
        <v>62.416799999999988</v>
      </c>
      <c r="AM92">
        <v>6.9405023999999989</v>
      </c>
      <c r="AN92">
        <v>0</v>
      </c>
      <c r="AO92">
        <v>3.8737439999999999</v>
      </c>
      <c r="AP92">
        <v>5.3450233684428907</v>
      </c>
      <c r="AQ92">
        <v>43.145960000000002</v>
      </c>
      <c r="AR92">
        <v>3.8791999999999995</v>
      </c>
      <c r="AS92">
        <v>4.4309999999999992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1195.5112056549651</v>
      </c>
      <c r="DN92">
        <v>45.051485859563037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512.33745678523167</v>
      </c>
      <c r="L93">
        <v>9.072311193032089</v>
      </c>
      <c r="M93">
        <v>63.771661569826705</v>
      </c>
      <c r="N93">
        <v>51.882884174311926</v>
      </c>
      <c r="O93">
        <v>73.284491121081899</v>
      </c>
      <c r="P93">
        <v>20.299898580121706</v>
      </c>
      <c r="Q93">
        <v>8.777970787689096</v>
      </c>
      <c r="R93">
        <v>18.612066019656019</v>
      </c>
      <c r="S93">
        <v>11.589964928909952</v>
      </c>
      <c r="T93">
        <v>0</v>
      </c>
      <c r="U93">
        <v>51.391994707244457</v>
      </c>
      <c r="V93">
        <v>6.2558436815193579</v>
      </c>
      <c r="W93">
        <v>14.666280437956205</v>
      </c>
      <c r="X93">
        <v>64.791421646535284</v>
      </c>
      <c r="Y93">
        <v>0</v>
      </c>
      <c r="Z93">
        <v>5.727633599999999</v>
      </c>
      <c r="AA93">
        <v>18.513577979793244</v>
      </c>
      <c r="AB93">
        <v>17.351255999999996</v>
      </c>
      <c r="AC93">
        <v>12.764903812156431</v>
      </c>
      <c r="AD93">
        <v>0</v>
      </c>
      <c r="AE93">
        <v>21.712782000000004</v>
      </c>
      <c r="AF93">
        <v>20.505000000000003</v>
      </c>
      <c r="AG93">
        <v>27.614592479999999</v>
      </c>
      <c r="AH93">
        <v>61.639344000000008</v>
      </c>
      <c r="AI93">
        <v>0</v>
      </c>
      <c r="AJ93">
        <v>0</v>
      </c>
      <c r="AK93">
        <v>22.46322</v>
      </c>
      <c r="AL93">
        <v>61.983349999999994</v>
      </c>
      <c r="AM93">
        <v>6.9405023999999989</v>
      </c>
      <c r="AN93">
        <v>0</v>
      </c>
      <c r="AO93">
        <v>3.8737439999999999</v>
      </c>
      <c r="AP93">
        <v>5.3450233684428907</v>
      </c>
      <c r="AQ93">
        <v>43.145960000000002</v>
      </c>
      <c r="AR93">
        <v>3.8791999999999995</v>
      </c>
      <c r="AS93">
        <v>4.4309999999999992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1194.7995669712877</v>
      </c>
      <c r="DN93">
        <v>49.825768302221405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507.84136302625075</v>
      </c>
      <c r="L94">
        <v>9.072311193032089</v>
      </c>
      <c r="M94">
        <v>63.771661569826705</v>
      </c>
      <c r="N94">
        <v>51.882884174311926</v>
      </c>
      <c r="O94">
        <v>73.284491121081899</v>
      </c>
      <c r="P94">
        <v>20.299898580121706</v>
      </c>
      <c r="Q94">
        <v>8.777970787689096</v>
      </c>
      <c r="R94">
        <v>18.612066019656019</v>
      </c>
      <c r="S94">
        <v>11.589964928909952</v>
      </c>
      <c r="T94">
        <v>0</v>
      </c>
      <c r="U94">
        <v>51.391994707244457</v>
      </c>
      <c r="V94">
        <v>6.2558436815193579</v>
      </c>
      <c r="W94">
        <v>14.666280437956205</v>
      </c>
      <c r="X94">
        <v>64.791421646535284</v>
      </c>
      <c r="Y94">
        <v>0</v>
      </c>
      <c r="Z94">
        <v>5.727633599999999</v>
      </c>
      <c r="AA94">
        <v>18.513577979793244</v>
      </c>
      <c r="AB94">
        <v>17.351255999999996</v>
      </c>
      <c r="AC94">
        <v>12.764903812156431</v>
      </c>
      <c r="AD94">
        <v>0</v>
      </c>
      <c r="AE94">
        <v>21.712782000000004</v>
      </c>
      <c r="AF94">
        <v>20.505000000000003</v>
      </c>
      <c r="AG94">
        <v>27.614592479999999</v>
      </c>
      <c r="AH94">
        <v>61.639344000000008</v>
      </c>
      <c r="AI94">
        <v>0</v>
      </c>
      <c r="AJ94">
        <v>0</v>
      </c>
      <c r="AK94">
        <v>22.46322</v>
      </c>
      <c r="AL94">
        <v>61.983349999999994</v>
      </c>
      <c r="AM94">
        <v>6.9405023999999989</v>
      </c>
      <c r="AN94">
        <v>0</v>
      </c>
      <c r="AO94">
        <v>3.8737439999999999</v>
      </c>
      <c r="AP94">
        <v>5.3450233684428907</v>
      </c>
      <c r="AQ94">
        <v>43.145960000000002</v>
      </c>
      <c r="AR94">
        <v>6.7885999999999989</v>
      </c>
      <c r="AS94">
        <v>4.4309999999999992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1197.8873747339969</v>
      </c>
      <c r="DN94">
        <v>45.151266780531223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507.84136302625075</v>
      </c>
      <c r="L95">
        <v>9.072311193032089</v>
      </c>
      <c r="M95">
        <v>63.771661569826705</v>
      </c>
      <c r="N95">
        <v>51.882884174311926</v>
      </c>
      <c r="O95">
        <v>73.284491121081899</v>
      </c>
      <c r="P95">
        <v>20.299898580121706</v>
      </c>
      <c r="Q95">
        <v>8.777970787689096</v>
      </c>
      <c r="R95">
        <v>18.612066019656019</v>
      </c>
      <c r="S95">
        <v>11.589964928909952</v>
      </c>
      <c r="T95">
        <v>0</v>
      </c>
      <c r="U95">
        <v>51.391994707244457</v>
      </c>
      <c r="V95">
        <v>6.2558436815193579</v>
      </c>
      <c r="W95">
        <v>14.666280437956205</v>
      </c>
      <c r="X95">
        <v>64.791421646535284</v>
      </c>
      <c r="Y95">
        <v>0</v>
      </c>
      <c r="Z95">
        <v>0.48309999999999992</v>
      </c>
      <c r="AA95">
        <v>18.513577979793244</v>
      </c>
      <c r="AB95">
        <v>17.351255999999996</v>
      </c>
      <c r="AC95">
        <v>12.764903812156431</v>
      </c>
      <c r="AD95">
        <v>0</v>
      </c>
      <c r="AE95">
        <v>21.712782000000004</v>
      </c>
      <c r="AF95">
        <v>12.303000000000001</v>
      </c>
      <c r="AG95">
        <v>27.614592479999999</v>
      </c>
      <c r="AH95">
        <v>49.910400000000003</v>
      </c>
      <c r="AI95">
        <v>0</v>
      </c>
      <c r="AJ95">
        <v>0</v>
      </c>
      <c r="AK95">
        <v>22.46322</v>
      </c>
      <c r="AL95">
        <v>61.983349999999994</v>
      </c>
      <c r="AM95">
        <v>4.6363679999999992</v>
      </c>
      <c r="AN95">
        <v>0</v>
      </c>
      <c r="AO95">
        <v>3.8737439999999999</v>
      </c>
      <c r="AP95">
        <v>5.3450233684428907</v>
      </c>
      <c r="AQ95">
        <v>41.923200000000008</v>
      </c>
      <c r="AR95">
        <v>3.8791999999999995</v>
      </c>
      <c r="AS95">
        <v>4.4309999999999992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1167.5495569213138</v>
      </c>
      <c r="DN95">
        <v>43.877312593214334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507.84136302625075</v>
      </c>
      <c r="L96">
        <v>9.072311193032089</v>
      </c>
      <c r="M96">
        <v>63.771661569826705</v>
      </c>
      <c r="N96">
        <v>51.882884174311926</v>
      </c>
      <c r="O96">
        <v>73.284491121081899</v>
      </c>
      <c r="P96">
        <v>20.299898580121706</v>
      </c>
      <c r="Q96">
        <v>8.777970787689096</v>
      </c>
      <c r="R96">
        <v>18.612066019656019</v>
      </c>
      <c r="S96">
        <v>11.589964928909952</v>
      </c>
      <c r="T96">
        <v>0</v>
      </c>
      <c r="U96">
        <v>51.391994707244457</v>
      </c>
      <c r="V96">
        <v>6.2558436815193579</v>
      </c>
      <c r="W96">
        <v>14.666280437956205</v>
      </c>
      <c r="X96">
        <v>64.791421646535284</v>
      </c>
      <c r="Y96">
        <v>0</v>
      </c>
      <c r="Z96">
        <v>0.48309999999999992</v>
      </c>
      <c r="AA96">
        <v>18.513577979793244</v>
      </c>
      <c r="AB96">
        <v>17.351255999999996</v>
      </c>
      <c r="AC96">
        <v>12.764903812156431</v>
      </c>
      <c r="AD96">
        <v>0</v>
      </c>
      <c r="AE96">
        <v>21.712782000000004</v>
      </c>
      <c r="AF96">
        <v>6.1515000000000004</v>
      </c>
      <c r="AG96">
        <v>27.614592479999999</v>
      </c>
      <c r="AH96">
        <v>49.910400000000003</v>
      </c>
      <c r="AI96">
        <v>0</v>
      </c>
      <c r="AJ96">
        <v>0</v>
      </c>
      <c r="AK96">
        <v>22.46322</v>
      </c>
      <c r="AL96">
        <v>61.983349999999994</v>
      </c>
      <c r="AM96">
        <v>4.6363679999999992</v>
      </c>
      <c r="AN96">
        <v>0</v>
      </c>
      <c r="AO96">
        <v>3.8737439999999999</v>
      </c>
      <c r="AP96">
        <v>5.3450233684428907</v>
      </c>
      <c r="AQ96">
        <v>41.923200000000008</v>
      </c>
      <c r="AR96">
        <v>3.8791999999999995</v>
      </c>
      <c r="AS96">
        <v>4.4309999999999992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1161.6459622326729</v>
      </c>
      <c r="DN96">
        <v>43.629407281855315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507.84136302625075</v>
      </c>
      <c r="L97">
        <v>9.072311193032089</v>
      </c>
      <c r="M97">
        <v>63.771661569826705</v>
      </c>
      <c r="N97">
        <v>51.882884174311926</v>
      </c>
      <c r="O97">
        <v>73.284491121081899</v>
      </c>
      <c r="P97">
        <v>20.299898580121706</v>
      </c>
      <c r="Q97">
        <v>8.777970787689096</v>
      </c>
      <c r="R97">
        <v>18.612066019656019</v>
      </c>
      <c r="S97">
        <v>11.589964928909952</v>
      </c>
      <c r="T97">
        <v>0</v>
      </c>
      <c r="U97">
        <v>51.391994707244457</v>
      </c>
      <c r="V97">
        <v>6.2558436815193579</v>
      </c>
      <c r="W97">
        <v>14.787048598949214</v>
      </c>
      <c r="X97">
        <v>64.791421646535284</v>
      </c>
      <c r="Y97">
        <v>0</v>
      </c>
      <c r="Z97">
        <v>0.48309999999999992</v>
      </c>
      <c r="AA97">
        <v>18.513577979793244</v>
      </c>
      <c r="AB97">
        <v>17.351255999999996</v>
      </c>
      <c r="AC97">
        <v>12.764903812156431</v>
      </c>
      <c r="AD97">
        <v>0</v>
      </c>
      <c r="AE97">
        <v>21.712782000000004</v>
      </c>
      <c r="AF97">
        <v>6.1515000000000004</v>
      </c>
      <c r="AG97">
        <v>27.614592479999999</v>
      </c>
      <c r="AH97">
        <v>49.910400000000003</v>
      </c>
      <c r="AI97">
        <v>0</v>
      </c>
      <c r="AJ97">
        <v>0</v>
      </c>
      <c r="AK97">
        <v>22.46322</v>
      </c>
      <c r="AL97">
        <v>61.983349999999994</v>
      </c>
      <c r="AM97">
        <v>4.6363679999999992</v>
      </c>
      <c r="AN97">
        <v>0</v>
      </c>
      <c r="AO97">
        <v>3.8737439999999999</v>
      </c>
      <c r="AP97">
        <v>5.3450233684428907</v>
      </c>
      <c r="AQ97">
        <v>41.923200000000008</v>
      </c>
      <c r="AR97">
        <v>3.8791999999999995</v>
      </c>
      <c r="AS97">
        <v>4.4309999999999992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1161.7618634383002</v>
      </c>
      <c r="DN97">
        <v>43.634274237221113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512.33745678523167</v>
      </c>
      <c r="L98">
        <v>9.072311193032089</v>
      </c>
      <c r="M98">
        <v>63.771661569826705</v>
      </c>
      <c r="N98">
        <v>51.882884174311926</v>
      </c>
      <c r="O98">
        <v>73.284491121081899</v>
      </c>
      <c r="P98">
        <v>20.299898580121706</v>
      </c>
      <c r="Q98">
        <v>8.777970787689096</v>
      </c>
      <c r="R98">
        <v>18.612066019656019</v>
      </c>
      <c r="S98">
        <v>11.589964928909952</v>
      </c>
      <c r="T98">
        <v>0</v>
      </c>
      <c r="U98">
        <v>51.391994707244457</v>
      </c>
      <c r="V98">
        <v>6.2558436815193579</v>
      </c>
      <c r="W98">
        <v>14.787048598949214</v>
      </c>
      <c r="X98">
        <v>64.791421646535284</v>
      </c>
      <c r="Y98">
        <v>0</v>
      </c>
      <c r="Z98">
        <v>0.48309999999999992</v>
      </c>
      <c r="AA98">
        <v>18.513577979793244</v>
      </c>
      <c r="AB98">
        <v>17.351255999999996</v>
      </c>
      <c r="AC98">
        <v>12.764903812156431</v>
      </c>
      <c r="AD98">
        <v>0</v>
      </c>
      <c r="AE98">
        <v>21.712782000000004</v>
      </c>
      <c r="AF98">
        <v>6.1515000000000004</v>
      </c>
      <c r="AG98">
        <v>27.614592479999999</v>
      </c>
      <c r="AH98">
        <v>49.910400000000003</v>
      </c>
      <c r="AI98">
        <v>0</v>
      </c>
      <c r="AJ98">
        <v>0</v>
      </c>
      <c r="AK98">
        <v>22.46322</v>
      </c>
      <c r="AL98">
        <v>61.983349999999994</v>
      </c>
      <c r="AM98">
        <v>4.6363679999999992</v>
      </c>
      <c r="AN98">
        <v>0</v>
      </c>
      <c r="AO98">
        <v>3.8737439999999999</v>
      </c>
      <c r="AP98">
        <v>5.3450233684428907</v>
      </c>
      <c r="AQ98">
        <v>41.923200000000008</v>
      </c>
      <c r="AR98">
        <v>3.8791999999999995</v>
      </c>
      <c r="AS98">
        <v>4.4309999999999992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1161.4662069434351</v>
      </c>
      <c r="DN98">
        <v>48.426024491067089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10.618194963554087</v>
      </c>
      <c r="L99">
        <f t="shared" si="2"/>
        <v>0.1407345202671845</v>
      </c>
      <c r="M99">
        <f t="shared" si="2"/>
        <v>1.5305198776758393</v>
      </c>
      <c r="N99">
        <f t="shared" si="2"/>
        <v>1.2451892201834864</v>
      </c>
      <c r="O99">
        <f t="shared" si="2"/>
        <v>1.758827786905969</v>
      </c>
      <c r="P99">
        <f t="shared" si="2"/>
        <v>0.48719778026541277</v>
      </c>
      <c r="Q99">
        <f t="shared" si="2"/>
        <v>0.15883226999964384</v>
      </c>
      <c r="R99">
        <f t="shared" si="2"/>
        <v>0.41813454223049779</v>
      </c>
      <c r="S99">
        <f t="shared" si="2"/>
        <v>0.20235845538951053</v>
      </c>
      <c r="T99">
        <f t="shared" si="2"/>
        <v>0</v>
      </c>
      <c r="U99">
        <f t="shared" si="2"/>
        <v>1.2368599916681655</v>
      </c>
      <c r="V99">
        <f t="shared" si="2"/>
        <v>0.13750898391284105</v>
      </c>
      <c r="W99">
        <f t="shared" si="2"/>
        <v>0.34648055118106502</v>
      </c>
      <c r="X99">
        <f t="shared" si="2"/>
        <v>1.5549941195168446</v>
      </c>
      <c r="Y99">
        <f t="shared" si="2"/>
        <v>0</v>
      </c>
      <c r="Z99">
        <f t="shared" si="2"/>
        <v>8.7209936649999861E-2</v>
      </c>
      <c r="AA99">
        <f t="shared" si="2"/>
        <v>0.31146825517804011</v>
      </c>
      <c r="AB99">
        <f t="shared" si="2"/>
        <v>0.41643014399999945</v>
      </c>
      <c r="AC99">
        <f t="shared" si="2"/>
        <v>0.27864465671273697</v>
      </c>
      <c r="AD99">
        <f t="shared" si="2"/>
        <v>0</v>
      </c>
      <c r="AE99">
        <f t="shared" si="2"/>
        <v>0.52110676800000111</v>
      </c>
      <c r="AF99">
        <f t="shared" si="2"/>
        <v>0.20607525000000007</v>
      </c>
      <c r="AG99">
        <f t="shared" si="2"/>
        <v>0.66275021951999991</v>
      </c>
      <c r="AH99">
        <f t="shared" si="2"/>
        <v>1.3273150979999992</v>
      </c>
      <c r="AI99">
        <f t="shared" si="2"/>
        <v>0</v>
      </c>
      <c r="AJ99">
        <f t="shared" si="2"/>
        <v>0</v>
      </c>
      <c r="AK99">
        <f t="shared" si="2"/>
        <v>0.53911728000000092</v>
      </c>
      <c r="AL99">
        <f t="shared" si="2"/>
        <v>1.4960526750000001</v>
      </c>
      <c r="AM99">
        <f t="shared" si="2"/>
        <v>5.8472093599999955E-2</v>
      </c>
      <c r="AN99">
        <f t="shared" si="2"/>
        <v>0</v>
      </c>
      <c r="AO99">
        <f t="shared" si="2"/>
        <v>0.10885220639999978</v>
      </c>
      <c r="AP99">
        <f t="shared" si="2"/>
        <v>0.12979967274734447</v>
      </c>
      <c r="AQ99">
        <f t="shared" si="2"/>
        <v>0.4037728200000002</v>
      </c>
      <c r="AR99">
        <f t="shared" si="2"/>
        <v>0.16232027500000007</v>
      </c>
      <c r="AS99">
        <f t="shared" si="2"/>
        <v>0.14075810000000025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25.634993985389634</v>
      </c>
      <c r="DN99">
        <f t="shared" ref="DN99" si="4">SUM(DN3:DN98)/4000</f>
        <v>1.0509845281690375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160.54952179529965</v>
      </c>
      <c r="L3">
        <v>65.228935745818987</v>
      </c>
      <c r="M3">
        <v>0</v>
      </c>
      <c r="N3">
        <v>30.00016540225829</v>
      </c>
      <c r="O3">
        <v>50.381133878918106</v>
      </c>
      <c r="P3">
        <v>50.918631197200234</v>
      </c>
      <c r="Q3">
        <v>5.0840241095890413</v>
      </c>
      <c r="R3">
        <v>10.769376756756754</v>
      </c>
      <c r="S3">
        <v>6.7006014736842108</v>
      </c>
      <c r="T3">
        <v>0</v>
      </c>
      <c r="U3">
        <v>242.34429943405291</v>
      </c>
      <c r="V3">
        <v>3.6231652680788899</v>
      </c>
      <c r="W3">
        <v>8.0238626609442054</v>
      </c>
      <c r="X3">
        <v>37.470239987285439</v>
      </c>
      <c r="Y3">
        <v>0</v>
      </c>
      <c r="Z3">
        <v>1.6562832000000001</v>
      </c>
      <c r="AA3">
        <v>7.123176234792191</v>
      </c>
      <c r="AB3">
        <v>10.036104000000003</v>
      </c>
      <c r="AC3">
        <v>7.3809581492068483</v>
      </c>
      <c r="AD3">
        <v>0</v>
      </c>
      <c r="AE3">
        <v>12.557578800000002</v>
      </c>
      <c r="AF3">
        <v>0</v>
      </c>
      <c r="AG3">
        <v>0</v>
      </c>
      <c r="AH3">
        <v>29.706690000000002</v>
      </c>
      <c r="AI3">
        <v>0</v>
      </c>
      <c r="AJ3">
        <v>0</v>
      </c>
      <c r="AK3">
        <v>12.988689999999998</v>
      </c>
      <c r="AL3">
        <v>21.837400000000002</v>
      </c>
      <c r="AM3">
        <v>0</v>
      </c>
      <c r="AN3">
        <v>0</v>
      </c>
      <c r="AO3">
        <v>2.6136599999999999</v>
      </c>
      <c r="AP3">
        <v>3.3835296724871813</v>
      </c>
      <c r="AQ3">
        <v>0</v>
      </c>
      <c r="AR3">
        <v>12.337600000000004</v>
      </c>
      <c r="AS3">
        <v>8.2007999999999992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768.639138254199</v>
      </c>
      <c r="DN3">
        <v>32.277289512173837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165.03142101298741</v>
      </c>
      <c r="L4">
        <v>65.228935745818987</v>
      </c>
      <c r="M4">
        <v>0</v>
      </c>
      <c r="N4">
        <v>30.00016540225829</v>
      </c>
      <c r="O4">
        <v>50.381133878918106</v>
      </c>
      <c r="P4">
        <v>50.926901622718049</v>
      </c>
      <c r="Q4">
        <v>5.0840241095890413</v>
      </c>
      <c r="R4">
        <v>10.769376756756754</v>
      </c>
      <c r="S4">
        <v>6.7006014736842108</v>
      </c>
      <c r="T4">
        <v>0</v>
      </c>
      <c r="U4">
        <v>242.33943823176222</v>
      </c>
      <c r="V4">
        <v>3.6231652680788899</v>
      </c>
      <c r="W4">
        <v>8.0238626609442054</v>
      </c>
      <c r="X4">
        <v>37.470239987285439</v>
      </c>
      <c r="Y4">
        <v>0</v>
      </c>
      <c r="Z4">
        <v>1.6562832000000001</v>
      </c>
      <c r="AA4">
        <v>7.123176234792191</v>
      </c>
      <c r="AB4">
        <v>10.036104000000003</v>
      </c>
      <c r="AC4">
        <v>7.3809581492068483</v>
      </c>
      <c r="AD4">
        <v>0</v>
      </c>
      <c r="AE4">
        <v>12.557578800000002</v>
      </c>
      <c r="AF4">
        <v>0</v>
      </c>
      <c r="AG4">
        <v>0</v>
      </c>
      <c r="AH4">
        <v>29.706690000000002</v>
      </c>
      <c r="AI4">
        <v>0</v>
      </c>
      <c r="AJ4">
        <v>0</v>
      </c>
      <c r="AK4">
        <v>12.988689999999998</v>
      </c>
      <c r="AL4">
        <v>21.837400000000002</v>
      </c>
      <c r="AM4">
        <v>0</v>
      </c>
      <c r="AN4">
        <v>0</v>
      </c>
      <c r="AO4">
        <v>2.6136599999999999</v>
      </c>
      <c r="AP4">
        <v>3.3835296724871813</v>
      </c>
      <c r="AQ4">
        <v>0</v>
      </c>
      <c r="AR4">
        <v>12.337600000000004</v>
      </c>
      <c r="AS4">
        <v>8.2007999999999992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772.9436888287421</v>
      </c>
      <c r="DN4">
        <v>32.458047378545601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143.12048030044605</v>
      </c>
      <c r="L5">
        <v>18.995356324830816</v>
      </c>
      <c r="M5">
        <v>0</v>
      </c>
      <c r="N5">
        <v>30.00016540225829</v>
      </c>
      <c r="O5">
        <v>50.381133878918106</v>
      </c>
      <c r="P5">
        <v>50.926901622718049</v>
      </c>
      <c r="Q5">
        <v>3.2302214746227706</v>
      </c>
      <c r="R5">
        <v>10.769376756756754</v>
      </c>
      <c r="S5">
        <v>3.9791801425485955</v>
      </c>
      <c r="T5">
        <v>0</v>
      </c>
      <c r="U5">
        <v>242.33943823176222</v>
      </c>
      <c r="V5">
        <v>3.6223520818115418</v>
      </c>
      <c r="W5">
        <v>8.0228458237041913</v>
      </c>
      <c r="X5">
        <v>37.470239987285439</v>
      </c>
      <c r="Y5">
        <v>0</v>
      </c>
      <c r="Z5">
        <v>1.6562832000000001</v>
      </c>
      <c r="AA5">
        <v>7.123176234792191</v>
      </c>
      <c r="AB5">
        <v>10.036104000000003</v>
      </c>
      <c r="AC5">
        <v>7.3809581492068483</v>
      </c>
      <c r="AD5">
        <v>0</v>
      </c>
      <c r="AE5">
        <v>12.557578800000002</v>
      </c>
      <c r="AF5">
        <v>0</v>
      </c>
      <c r="AG5">
        <v>0</v>
      </c>
      <c r="AH5">
        <v>29.706690000000002</v>
      </c>
      <c r="AI5">
        <v>0</v>
      </c>
      <c r="AJ5">
        <v>0</v>
      </c>
      <c r="AK5">
        <v>12.988689999999998</v>
      </c>
      <c r="AL5">
        <v>21.837400000000002</v>
      </c>
      <c r="AM5">
        <v>0</v>
      </c>
      <c r="AN5">
        <v>0</v>
      </c>
      <c r="AO5">
        <v>2.6136599999999999</v>
      </c>
      <c r="AP5">
        <v>3.3835296724871813</v>
      </c>
      <c r="AQ5">
        <v>0</v>
      </c>
      <c r="AR5">
        <v>2.8040000000000003</v>
      </c>
      <c r="AS5">
        <v>8.2007999999999992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694.00339829490849</v>
      </c>
      <c r="DN5">
        <v>29.143163789240454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105.33473881086142</v>
      </c>
      <c r="L6">
        <v>18.995356324830816</v>
      </c>
      <c r="M6">
        <v>0</v>
      </c>
      <c r="N6">
        <v>30.00016540225829</v>
      </c>
      <c r="O6">
        <v>50.381133878918106</v>
      </c>
      <c r="P6">
        <v>50.926901622718049</v>
      </c>
      <c r="Q6">
        <v>2.2301382999185</v>
      </c>
      <c r="R6">
        <v>10.769376756756754</v>
      </c>
      <c r="S6">
        <v>3.1254150278293134</v>
      </c>
      <c r="T6">
        <v>0</v>
      </c>
      <c r="U6">
        <v>242.33943823176222</v>
      </c>
      <c r="V6">
        <v>3.6223520818115418</v>
      </c>
      <c r="W6">
        <v>8.0228458237041913</v>
      </c>
      <c r="X6">
        <v>37.470239987285439</v>
      </c>
      <c r="Y6">
        <v>0</v>
      </c>
      <c r="Z6">
        <v>1.6562832000000001</v>
      </c>
      <c r="AA6">
        <v>7.123176234792191</v>
      </c>
      <c r="AB6">
        <v>10.036104000000003</v>
      </c>
      <c r="AC6">
        <v>7.3809581492068483</v>
      </c>
      <c r="AD6">
        <v>0</v>
      </c>
      <c r="AE6">
        <v>12.557578800000002</v>
      </c>
      <c r="AF6">
        <v>0</v>
      </c>
      <c r="AG6">
        <v>0</v>
      </c>
      <c r="AH6">
        <v>29.706690000000002</v>
      </c>
      <c r="AI6">
        <v>0</v>
      </c>
      <c r="AJ6">
        <v>0</v>
      </c>
      <c r="AK6">
        <v>12.988689999999998</v>
      </c>
      <c r="AL6">
        <v>21.837400000000002</v>
      </c>
      <c r="AM6">
        <v>0</v>
      </c>
      <c r="AN6">
        <v>0</v>
      </c>
      <c r="AO6">
        <v>2.6136599999999999</v>
      </c>
      <c r="AP6">
        <v>3.3835296724871813</v>
      </c>
      <c r="AQ6">
        <v>0</v>
      </c>
      <c r="AR6">
        <v>2.2432000000000007</v>
      </c>
      <c r="AS6">
        <v>8.2007999999999992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655.42308413967021</v>
      </c>
      <c r="DN6">
        <v>27.523088165470572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157.99801837050663</v>
      </c>
      <c r="L7">
        <v>18.995556089688559</v>
      </c>
      <c r="M7">
        <v>0</v>
      </c>
      <c r="N7">
        <v>30.00016540225829</v>
      </c>
      <c r="O7">
        <v>50.381133878918106</v>
      </c>
      <c r="P7">
        <v>50.926901622718049</v>
      </c>
      <c r="Q7">
        <v>1.000392927308448</v>
      </c>
      <c r="R7">
        <v>10.769376756756754</v>
      </c>
      <c r="S7">
        <v>3.0013118971061092</v>
      </c>
      <c r="T7">
        <v>0</v>
      </c>
      <c r="U7">
        <v>242.33943823176222</v>
      </c>
      <c r="V7">
        <v>3.6223520818115418</v>
      </c>
      <c r="W7">
        <v>8.0228458237041913</v>
      </c>
      <c r="X7">
        <v>37.470239987285439</v>
      </c>
      <c r="Y7">
        <v>0</v>
      </c>
      <c r="Z7">
        <v>1.6562832000000001</v>
      </c>
      <c r="AA7">
        <v>7.123176234792191</v>
      </c>
      <c r="AB7">
        <v>10.036104000000003</v>
      </c>
      <c r="AC7">
        <v>7.3809581492068483</v>
      </c>
      <c r="AD7">
        <v>0</v>
      </c>
      <c r="AE7">
        <v>12.557578800000002</v>
      </c>
      <c r="AF7">
        <v>0</v>
      </c>
      <c r="AG7">
        <v>0</v>
      </c>
      <c r="AH7">
        <v>29.706690000000002</v>
      </c>
      <c r="AI7">
        <v>0</v>
      </c>
      <c r="AJ7">
        <v>0</v>
      </c>
      <c r="AK7">
        <v>12.988689999999998</v>
      </c>
      <c r="AL7">
        <v>21.837400000000002</v>
      </c>
      <c r="AM7">
        <v>0</v>
      </c>
      <c r="AN7">
        <v>0</v>
      </c>
      <c r="AO7">
        <v>2.6136599999999999</v>
      </c>
      <c r="AP7">
        <v>3.3835296724871813</v>
      </c>
      <c r="AQ7">
        <v>0</v>
      </c>
      <c r="AR7">
        <v>2.2432000000000007</v>
      </c>
      <c r="AS7">
        <v>2.7335999999999996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699.4180649303936</v>
      </c>
      <c r="DN7">
        <v>29.370538195916829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157.99801837050663</v>
      </c>
      <c r="L8">
        <v>18.995556089688559</v>
      </c>
      <c r="M8">
        <v>0</v>
      </c>
      <c r="N8">
        <v>30.00016540225829</v>
      </c>
      <c r="O8">
        <v>50.381133878918106</v>
      </c>
      <c r="P8">
        <v>50.926901622718049</v>
      </c>
      <c r="Q8">
        <v>1.000392927308448</v>
      </c>
      <c r="R8">
        <v>10.769376756756754</v>
      </c>
      <c r="S8">
        <v>3.0013118971061092</v>
      </c>
      <c r="T8">
        <v>0</v>
      </c>
      <c r="U8">
        <v>242.33943823176222</v>
      </c>
      <c r="V8">
        <v>3.6223520818115418</v>
      </c>
      <c r="W8">
        <v>8.0228458237041913</v>
      </c>
      <c r="X8">
        <v>37.470239987285439</v>
      </c>
      <c r="Y8">
        <v>0</v>
      </c>
      <c r="Z8">
        <v>1.6562832000000001</v>
      </c>
      <c r="AA8">
        <v>7.123176234792191</v>
      </c>
      <c r="AB8">
        <v>10.036104000000003</v>
      </c>
      <c r="AC8">
        <v>7.3809581492068483</v>
      </c>
      <c r="AD8">
        <v>0</v>
      </c>
      <c r="AE8">
        <v>12.557578800000002</v>
      </c>
      <c r="AF8">
        <v>0</v>
      </c>
      <c r="AG8">
        <v>0</v>
      </c>
      <c r="AH8">
        <v>29.706690000000002</v>
      </c>
      <c r="AI8">
        <v>0</v>
      </c>
      <c r="AJ8">
        <v>0</v>
      </c>
      <c r="AK8">
        <v>12.988689999999998</v>
      </c>
      <c r="AL8">
        <v>21.837400000000002</v>
      </c>
      <c r="AM8">
        <v>0</v>
      </c>
      <c r="AN8">
        <v>0</v>
      </c>
      <c r="AO8">
        <v>2.6136599999999999</v>
      </c>
      <c r="AP8">
        <v>3.3835296724871813</v>
      </c>
      <c r="AQ8">
        <v>0</v>
      </c>
      <c r="AR8">
        <v>2.2432000000000007</v>
      </c>
      <c r="AS8">
        <v>2.3919000000000001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699.09013529814558</v>
      </c>
      <c r="DN8">
        <v>29.356767828164823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157.99801837050663</v>
      </c>
      <c r="L9">
        <v>18.99567247932842</v>
      </c>
      <c r="M9">
        <v>0</v>
      </c>
      <c r="N9">
        <v>30.00016540225829</v>
      </c>
      <c r="O9">
        <v>50.381133878918106</v>
      </c>
      <c r="P9">
        <v>50.926901622718049</v>
      </c>
      <c r="Q9">
        <v>1.0006864600326264</v>
      </c>
      <c r="R9">
        <v>10.769376756756754</v>
      </c>
      <c r="S9">
        <v>3.0011569506726454</v>
      </c>
      <c r="T9">
        <v>0</v>
      </c>
      <c r="U9">
        <v>242.33943823176222</v>
      </c>
      <c r="V9">
        <v>3.6223520818115418</v>
      </c>
      <c r="W9">
        <v>8.0228458237041913</v>
      </c>
      <c r="X9">
        <v>37.470239987285439</v>
      </c>
      <c r="Y9">
        <v>0</v>
      </c>
      <c r="Z9">
        <v>3.3131252000000004</v>
      </c>
      <c r="AA9">
        <v>7.123176234792191</v>
      </c>
      <c r="AB9">
        <v>10.036104000000003</v>
      </c>
      <c r="AC9">
        <v>7.3809581492068483</v>
      </c>
      <c r="AD9">
        <v>0</v>
      </c>
      <c r="AE9">
        <v>12.557578800000002</v>
      </c>
      <c r="AF9">
        <v>0</v>
      </c>
      <c r="AG9">
        <v>0</v>
      </c>
      <c r="AH9">
        <v>29.706690000000002</v>
      </c>
      <c r="AI9">
        <v>0</v>
      </c>
      <c r="AJ9">
        <v>0</v>
      </c>
      <c r="AK9">
        <v>12.988689999999998</v>
      </c>
      <c r="AL9">
        <v>21.837400000000002</v>
      </c>
      <c r="AM9">
        <v>0</v>
      </c>
      <c r="AN9">
        <v>0</v>
      </c>
      <c r="AO9">
        <v>2.6136599999999999</v>
      </c>
      <c r="AP9">
        <v>3.3835296724871813</v>
      </c>
      <c r="AQ9">
        <v>0</v>
      </c>
      <c r="AR9">
        <v>2.2432000000000007</v>
      </c>
      <c r="AS9">
        <v>2.3919000000000001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700.68045124143271</v>
      </c>
      <c r="DN9">
        <v>29.423548860808285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157.99801837050663</v>
      </c>
      <c r="L10">
        <v>18.995704469225071</v>
      </c>
      <c r="M10">
        <v>0</v>
      </c>
      <c r="N10">
        <v>30.00016540225829</v>
      </c>
      <c r="O10">
        <v>50.381133878918106</v>
      </c>
      <c r="P10">
        <v>50.926901622718049</v>
      </c>
      <c r="Q10">
        <v>1.0006864600326264</v>
      </c>
      <c r="R10">
        <v>10.769376756756754</v>
      </c>
      <c r="S10">
        <v>3.0011569506726454</v>
      </c>
      <c r="T10">
        <v>0</v>
      </c>
      <c r="U10">
        <v>242.33943823176222</v>
      </c>
      <c r="V10">
        <v>3.6223520818115418</v>
      </c>
      <c r="W10">
        <v>8.0228458237041913</v>
      </c>
      <c r="X10">
        <v>37.470239987285439</v>
      </c>
      <c r="Y10">
        <v>0</v>
      </c>
      <c r="Z10">
        <v>3.3131252000000004</v>
      </c>
      <c r="AA10">
        <v>7.123176234792191</v>
      </c>
      <c r="AB10">
        <v>10.036104000000003</v>
      </c>
      <c r="AC10">
        <v>7.3809581492068483</v>
      </c>
      <c r="AD10">
        <v>0</v>
      </c>
      <c r="AE10">
        <v>12.557578800000002</v>
      </c>
      <c r="AF10">
        <v>0</v>
      </c>
      <c r="AG10">
        <v>0</v>
      </c>
      <c r="AH10">
        <v>29.706690000000002</v>
      </c>
      <c r="AI10">
        <v>0</v>
      </c>
      <c r="AJ10">
        <v>0</v>
      </c>
      <c r="AK10">
        <v>12.988689999999998</v>
      </c>
      <c r="AL10">
        <v>21.837400000000002</v>
      </c>
      <c r="AM10">
        <v>0</v>
      </c>
      <c r="AN10">
        <v>0</v>
      </c>
      <c r="AO10">
        <v>2.6136599999999999</v>
      </c>
      <c r="AP10">
        <v>3.3835296724871813</v>
      </c>
      <c r="AQ10">
        <v>0</v>
      </c>
      <c r="AR10">
        <v>2.2432000000000007</v>
      </c>
      <c r="AS10">
        <v>2.3919000000000001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700.68048193870436</v>
      </c>
      <c r="DN10">
        <v>29.423550153433283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80.212945021829995</v>
      </c>
      <c r="L11">
        <v>20.162737111177702</v>
      </c>
      <c r="M11">
        <v>0</v>
      </c>
      <c r="N11">
        <v>30.00016540225829</v>
      </c>
      <c r="O11">
        <v>50.381133878918106</v>
      </c>
      <c r="P11">
        <v>50.926901622718049</v>
      </c>
      <c r="Q11">
        <v>1.0006864600326264</v>
      </c>
      <c r="R11">
        <v>5.0414750064916722</v>
      </c>
      <c r="S11">
        <v>2.000815165876777</v>
      </c>
      <c r="T11">
        <v>0</v>
      </c>
      <c r="U11">
        <v>243.69168806545039</v>
      </c>
      <c r="V11">
        <v>0</v>
      </c>
      <c r="W11">
        <v>8.0228458237041913</v>
      </c>
      <c r="X11">
        <v>37.470239987285439</v>
      </c>
      <c r="Y11">
        <v>0</v>
      </c>
      <c r="Z11">
        <v>3.3131252000000004</v>
      </c>
      <c r="AA11">
        <v>7.123176234792191</v>
      </c>
      <c r="AB11">
        <v>10.036104000000003</v>
      </c>
      <c r="AC11">
        <v>7.3809581492068483</v>
      </c>
      <c r="AD11">
        <v>0</v>
      </c>
      <c r="AE11">
        <v>12.557578800000002</v>
      </c>
      <c r="AF11">
        <v>0</v>
      </c>
      <c r="AG11">
        <v>0</v>
      </c>
      <c r="AH11">
        <v>29.706690000000002</v>
      </c>
      <c r="AI11">
        <v>0</v>
      </c>
      <c r="AJ11">
        <v>0</v>
      </c>
      <c r="AK11">
        <v>12.988689999999998</v>
      </c>
      <c r="AL11">
        <v>21.837400000000002</v>
      </c>
      <c r="AM11">
        <v>0</v>
      </c>
      <c r="AN11">
        <v>0</v>
      </c>
      <c r="AO11">
        <v>2.6136599999999999</v>
      </c>
      <c r="AP11">
        <v>3.3835296724871813</v>
      </c>
      <c r="AQ11">
        <v>0</v>
      </c>
      <c r="AR11">
        <v>2.2432000000000007</v>
      </c>
      <c r="AS11">
        <v>2.3919000000000001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618.51443640383536</v>
      </c>
      <c r="DN11">
        <v>25.973209198393945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80.003669790476195</v>
      </c>
      <c r="L12">
        <v>19.996061159476014</v>
      </c>
      <c r="M12">
        <v>0</v>
      </c>
      <c r="N12">
        <v>30.00016540225829</v>
      </c>
      <c r="O12">
        <v>50.381133878918106</v>
      </c>
      <c r="P12">
        <v>50.926901622718049</v>
      </c>
      <c r="Q12">
        <v>1.0006864600326264</v>
      </c>
      <c r="R12">
        <v>4.9997269624573368</v>
      </c>
      <c r="S12">
        <v>2.000815165876777</v>
      </c>
      <c r="T12">
        <v>0</v>
      </c>
      <c r="U12">
        <v>243.69168806545039</v>
      </c>
      <c r="V12">
        <v>0</v>
      </c>
      <c r="W12">
        <v>8.0228458237041913</v>
      </c>
      <c r="X12">
        <v>37.470239987285439</v>
      </c>
      <c r="Y12">
        <v>0</v>
      </c>
      <c r="Z12">
        <v>3.3131252000000004</v>
      </c>
      <c r="AA12">
        <v>7.123176234792191</v>
      </c>
      <c r="AB12">
        <v>10.036104000000003</v>
      </c>
      <c r="AC12">
        <v>7.3809581492068483</v>
      </c>
      <c r="AD12">
        <v>0</v>
      </c>
      <c r="AE12">
        <v>12.557578800000002</v>
      </c>
      <c r="AF12">
        <v>0</v>
      </c>
      <c r="AG12">
        <v>0</v>
      </c>
      <c r="AH12">
        <v>29.706690000000002</v>
      </c>
      <c r="AI12">
        <v>0</v>
      </c>
      <c r="AJ12">
        <v>0</v>
      </c>
      <c r="AK12">
        <v>12.988689999999998</v>
      </c>
      <c r="AL12">
        <v>21.837400000000002</v>
      </c>
      <c r="AM12">
        <v>0</v>
      </c>
      <c r="AN12">
        <v>0</v>
      </c>
      <c r="AO12">
        <v>2.6136599999999999</v>
      </c>
      <c r="AP12">
        <v>3.3835296724871813</v>
      </c>
      <c r="AQ12">
        <v>0</v>
      </c>
      <c r="AR12">
        <v>2.2432000000000007</v>
      </c>
      <c r="AS12">
        <v>2.3919000000000001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618.11357036091488</v>
      </c>
      <c r="DN12">
        <v>25.956376014224706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80.003669790476195</v>
      </c>
      <c r="L13">
        <v>20.381181718389445</v>
      </c>
      <c r="M13">
        <v>0</v>
      </c>
      <c r="N13">
        <v>30.00016540225829</v>
      </c>
      <c r="O13">
        <v>50.381133878918106</v>
      </c>
      <c r="P13">
        <v>50.926901622718049</v>
      </c>
      <c r="Q13">
        <v>1.0006864600326264</v>
      </c>
      <c r="R13">
        <v>4.9997269624573368</v>
      </c>
      <c r="S13">
        <v>2.000815165876777</v>
      </c>
      <c r="T13">
        <v>0</v>
      </c>
      <c r="U13">
        <v>243.69168806545039</v>
      </c>
      <c r="V13">
        <v>0</v>
      </c>
      <c r="W13">
        <v>8.0228458237041913</v>
      </c>
      <c r="X13">
        <v>37.470239987285439</v>
      </c>
      <c r="Y13">
        <v>0</v>
      </c>
      <c r="Z13">
        <v>3.3131252000000004</v>
      </c>
      <c r="AA13">
        <v>7.123176234792191</v>
      </c>
      <c r="AB13">
        <v>10.036104000000003</v>
      </c>
      <c r="AC13">
        <v>7.3809581492068483</v>
      </c>
      <c r="AD13">
        <v>0</v>
      </c>
      <c r="AE13">
        <v>12.557578800000002</v>
      </c>
      <c r="AF13">
        <v>0</v>
      </c>
      <c r="AG13">
        <v>0</v>
      </c>
      <c r="AH13">
        <v>29.706690000000002</v>
      </c>
      <c r="AI13">
        <v>0</v>
      </c>
      <c r="AJ13">
        <v>0</v>
      </c>
      <c r="AK13">
        <v>12.988689999999998</v>
      </c>
      <c r="AL13">
        <v>21.837400000000002</v>
      </c>
      <c r="AM13">
        <v>0</v>
      </c>
      <c r="AN13">
        <v>0</v>
      </c>
      <c r="AO13">
        <v>2.6136599999999999</v>
      </c>
      <c r="AP13">
        <v>3.3835296724871813</v>
      </c>
      <c r="AQ13">
        <v>0</v>
      </c>
      <c r="AR13">
        <v>2.2432000000000007</v>
      </c>
      <c r="AS13">
        <v>2.3919000000000001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618.48317058611167</v>
      </c>
      <c r="DN13">
        <v>25.971896347941311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80.003669790476195</v>
      </c>
      <c r="L14">
        <v>20.381531284061808</v>
      </c>
      <c r="M14">
        <v>0</v>
      </c>
      <c r="N14">
        <v>30.00016540225829</v>
      </c>
      <c r="O14">
        <v>50.381133878918106</v>
      </c>
      <c r="P14">
        <v>50.926901622718049</v>
      </c>
      <c r="Q14">
        <v>1.0006864600326264</v>
      </c>
      <c r="R14">
        <v>4.9997269624573368</v>
      </c>
      <c r="S14">
        <v>2.000815165876777</v>
      </c>
      <c r="T14">
        <v>0</v>
      </c>
      <c r="U14">
        <v>243.69168806545039</v>
      </c>
      <c r="V14">
        <v>0</v>
      </c>
      <c r="W14">
        <v>8.0228458237041913</v>
      </c>
      <c r="X14">
        <v>37.470239987285439</v>
      </c>
      <c r="Y14">
        <v>0</v>
      </c>
      <c r="Z14">
        <v>3.3131252000000004</v>
      </c>
      <c r="AA14">
        <v>7.123176234792191</v>
      </c>
      <c r="AB14">
        <v>10.036104000000003</v>
      </c>
      <c r="AC14">
        <v>7.3809581492068483</v>
      </c>
      <c r="AD14">
        <v>0</v>
      </c>
      <c r="AE14">
        <v>12.557578800000002</v>
      </c>
      <c r="AF14">
        <v>0</v>
      </c>
      <c r="AG14">
        <v>0</v>
      </c>
      <c r="AH14">
        <v>29.706690000000002</v>
      </c>
      <c r="AI14">
        <v>0</v>
      </c>
      <c r="AJ14">
        <v>0</v>
      </c>
      <c r="AK14">
        <v>12.988689999999998</v>
      </c>
      <c r="AL14">
        <v>21.837400000000002</v>
      </c>
      <c r="AM14">
        <v>0</v>
      </c>
      <c r="AN14">
        <v>0</v>
      </c>
      <c r="AO14">
        <v>2.6136599999999999</v>
      </c>
      <c r="AP14">
        <v>3.3835296724871813</v>
      </c>
      <c r="AQ14">
        <v>0</v>
      </c>
      <c r="AR14">
        <v>2.2432000000000007</v>
      </c>
      <c r="AS14">
        <v>2.3919000000000001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618.48350605136829</v>
      </c>
      <c r="DN14">
        <v>25.971910448357054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80.003669790476195</v>
      </c>
      <c r="L15">
        <v>22.048331635906727</v>
      </c>
      <c r="M15">
        <v>0</v>
      </c>
      <c r="N15">
        <v>30.00016540225829</v>
      </c>
      <c r="O15">
        <v>50.381133878918106</v>
      </c>
      <c r="P15">
        <v>50.926901622718049</v>
      </c>
      <c r="Q15">
        <v>1</v>
      </c>
      <c r="R15">
        <v>4.8326262857142854</v>
      </c>
      <c r="S15">
        <v>3.5747087063609468</v>
      </c>
      <c r="T15">
        <v>0</v>
      </c>
      <c r="U15">
        <v>243.69168806545039</v>
      </c>
      <c r="V15">
        <v>0</v>
      </c>
      <c r="W15">
        <v>8.0228458237041913</v>
      </c>
      <c r="X15">
        <v>37.470239987285439</v>
      </c>
      <c r="Y15">
        <v>0</v>
      </c>
      <c r="Z15">
        <v>3.3131252000000004</v>
      </c>
      <c r="AA15">
        <v>7.123176234792191</v>
      </c>
      <c r="AB15">
        <v>10.036104000000003</v>
      </c>
      <c r="AC15">
        <v>7.3809581492068483</v>
      </c>
      <c r="AD15">
        <v>0</v>
      </c>
      <c r="AE15">
        <v>12.557578800000002</v>
      </c>
      <c r="AF15">
        <v>0</v>
      </c>
      <c r="AG15">
        <v>0</v>
      </c>
      <c r="AH15">
        <v>29.706690000000002</v>
      </c>
      <c r="AI15">
        <v>0</v>
      </c>
      <c r="AJ15">
        <v>0</v>
      </c>
      <c r="AK15">
        <v>12.988689999999998</v>
      </c>
      <c r="AL15">
        <v>20.952100000000005</v>
      </c>
      <c r="AM15">
        <v>0</v>
      </c>
      <c r="AN15">
        <v>0</v>
      </c>
      <c r="AO15">
        <v>2.6136599999999999</v>
      </c>
      <c r="AP15">
        <v>3.0907242200604048</v>
      </c>
      <c r="AQ15">
        <v>0</v>
      </c>
      <c r="AR15">
        <v>2.2432000000000007</v>
      </c>
      <c r="AS15">
        <v>2.3919000000000001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620.30196376838956</v>
      </c>
      <c r="DN15">
        <v>26.048254034462541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80.003669790476195</v>
      </c>
      <c r="L16">
        <v>22.048331635906727</v>
      </c>
      <c r="M16">
        <v>0</v>
      </c>
      <c r="N16">
        <v>30.00016540225829</v>
      </c>
      <c r="O16">
        <v>50.381133878918106</v>
      </c>
      <c r="P16">
        <v>50.926901622718049</v>
      </c>
      <c r="Q16">
        <v>1</v>
      </c>
      <c r="R16">
        <v>4.8015450386045186</v>
      </c>
      <c r="S16">
        <v>3.5747087063609468</v>
      </c>
      <c r="T16">
        <v>0</v>
      </c>
      <c r="U16">
        <v>243.69168806545039</v>
      </c>
      <c r="V16">
        <v>0</v>
      </c>
      <c r="W16">
        <v>8.0228458237041913</v>
      </c>
      <c r="X16">
        <v>37.470239987285439</v>
      </c>
      <c r="Y16">
        <v>0</v>
      </c>
      <c r="Z16">
        <v>3.3131252000000004</v>
      </c>
      <c r="AA16">
        <v>7.123176234792191</v>
      </c>
      <c r="AB16">
        <v>10.036104000000003</v>
      </c>
      <c r="AC16">
        <v>7.3809581492068483</v>
      </c>
      <c r="AD16">
        <v>0</v>
      </c>
      <c r="AE16">
        <v>12.557578800000002</v>
      </c>
      <c r="AF16">
        <v>0</v>
      </c>
      <c r="AG16">
        <v>0</v>
      </c>
      <c r="AH16">
        <v>29.706690000000002</v>
      </c>
      <c r="AI16">
        <v>0</v>
      </c>
      <c r="AJ16">
        <v>0</v>
      </c>
      <c r="AK16">
        <v>12.988689999999998</v>
      </c>
      <c r="AL16">
        <v>20.952100000000005</v>
      </c>
      <c r="AM16">
        <v>0</v>
      </c>
      <c r="AN16">
        <v>0</v>
      </c>
      <c r="AO16">
        <v>2.6136599999999999</v>
      </c>
      <c r="AP16">
        <v>3.0907242200604048</v>
      </c>
      <c r="AQ16">
        <v>0</v>
      </c>
      <c r="AR16">
        <v>2.2432000000000007</v>
      </c>
      <c r="AS16">
        <v>2.3919000000000001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620.27213509561261</v>
      </c>
      <c r="DN16">
        <v>26.0470014601296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80.003669790476195</v>
      </c>
      <c r="L17">
        <v>22.048331635906727</v>
      </c>
      <c r="M17">
        <v>0</v>
      </c>
      <c r="N17">
        <v>30.00016540225829</v>
      </c>
      <c r="O17">
        <v>50.381133878918106</v>
      </c>
      <c r="P17">
        <v>50.926901622718049</v>
      </c>
      <c r="Q17">
        <v>3.020206906222612</v>
      </c>
      <c r="R17">
        <v>4.8015450386045186</v>
      </c>
      <c r="S17">
        <v>3.5747087063609468</v>
      </c>
      <c r="T17">
        <v>0</v>
      </c>
      <c r="U17">
        <v>243.69168806545039</v>
      </c>
      <c r="V17">
        <v>0</v>
      </c>
      <c r="W17">
        <v>8.0175519630484988</v>
      </c>
      <c r="X17">
        <v>37.470239987285439</v>
      </c>
      <c r="Y17">
        <v>0</v>
      </c>
      <c r="Z17">
        <v>3.3131252000000004</v>
      </c>
      <c r="AA17">
        <v>7.123176234792191</v>
      </c>
      <c r="AB17">
        <v>10.036104000000003</v>
      </c>
      <c r="AC17">
        <v>7.3809581492068483</v>
      </c>
      <c r="AD17">
        <v>0</v>
      </c>
      <c r="AE17">
        <v>12.557578800000002</v>
      </c>
      <c r="AF17">
        <v>0</v>
      </c>
      <c r="AG17">
        <v>0</v>
      </c>
      <c r="AH17">
        <v>29.706690000000002</v>
      </c>
      <c r="AI17">
        <v>0</v>
      </c>
      <c r="AJ17">
        <v>0</v>
      </c>
      <c r="AK17">
        <v>12.988689999999998</v>
      </c>
      <c r="AL17">
        <v>20.952100000000005</v>
      </c>
      <c r="AM17">
        <v>0</v>
      </c>
      <c r="AN17">
        <v>0</v>
      </c>
      <c r="AO17">
        <v>2.6136599999999999</v>
      </c>
      <c r="AP17">
        <v>3.0907242200604048</v>
      </c>
      <c r="AQ17">
        <v>0</v>
      </c>
      <c r="AR17">
        <v>2.2432000000000007</v>
      </c>
      <c r="AS17">
        <v>2.3919000000000001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622.20584713669996</v>
      </c>
      <c r="DN17">
        <v>26.12820246460916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80.003669790476195</v>
      </c>
      <c r="L18">
        <v>22.048331635906727</v>
      </c>
      <c r="M18">
        <v>0</v>
      </c>
      <c r="N18">
        <v>30.00016540225829</v>
      </c>
      <c r="O18">
        <v>50.381133878918106</v>
      </c>
      <c r="P18">
        <v>50.926901622718049</v>
      </c>
      <c r="Q18">
        <v>3.020206906222612</v>
      </c>
      <c r="R18">
        <v>4.8015450386045186</v>
      </c>
      <c r="S18">
        <v>3.5747087063609468</v>
      </c>
      <c r="T18">
        <v>0</v>
      </c>
      <c r="U18">
        <v>243.69168806545039</v>
      </c>
      <c r="V18">
        <v>0</v>
      </c>
      <c r="W18">
        <v>8.0175519630484988</v>
      </c>
      <c r="X18">
        <v>37.470239987285439</v>
      </c>
      <c r="Y18">
        <v>0</v>
      </c>
      <c r="Z18">
        <v>3.3131252000000004</v>
      </c>
      <c r="AA18">
        <v>7.123176234792191</v>
      </c>
      <c r="AB18">
        <v>10.036104000000003</v>
      </c>
      <c r="AC18">
        <v>7.3809581492068483</v>
      </c>
      <c r="AD18">
        <v>0</v>
      </c>
      <c r="AE18">
        <v>12.557578800000002</v>
      </c>
      <c r="AF18">
        <v>0</v>
      </c>
      <c r="AG18">
        <v>0</v>
      </c>
      <c r="AH18">
        <v>29.706690000000002</v>
      </c>
      <c r="AI18">
        <v>0</v>
      </c>
      <c r="AJ18">
        <v>0</v>
      </c>
      <c r="AK18">
        <v>12.988689999999998</v>
      </c>
      <c r="AL18">
        <v>20.952100000000005</v>
      </c>
      <c r="AM18">
        <v>0</v>
      </c>
      <c r="AN18">
        <v>0</v>
      </c>
      <c r="AO18">
        <v>2.6136599999999999</v>
      </c>
      <c r="AP18">
        <v>3.0907242200604048</v>
      </c>
      <c r="AQ18">
        <v>0</v>
      </c>
      <c r="AR18">
        <v>2.2432000000000007</v>
      </c>
      <c r="AS18">
        <v>2.3919000000000001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622.20584713669996</v>
      </c>
      <c r="DN18">
        <v>26.12820246460916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80.004200090701318</v>
      </c>
      <c r="L19">
        <v>22.048331635906727</v>
      </c>
      <c r="M19">
        <v>0</v>
      </c>
      <c r="N19">
        <v>30.00016540225829</v>
      </c>
      <c r="O19">
        <v>50.381133878918106</v>
      </c>
      <c r="P19">
        <v>50.926901622718049</v>
      </c>
      <c r="Q19">
        <v>3.020206906222612</v>
      </c>
      <c r="R19">
        <v>4.8015450386045186</v>
      </c>
      <c r="S19">
        <v>3.5747087063609468</v>
      </c>
      <c r="T19">
        <v>0</v>
      </c>
      <c r="U19">
        <v>243.69168806545039</v>
      </c>
      <c r="V19">
        <v>0</v>
      </c>
      <c r="W19">
        <v>8.015072655217967</v>
      </c>
      <c r="X19">
        <v>37.470239987285439</v>
      </c>
      <c r="Y19">
        <v>0</v>
      </c>
      <c r="Z19">
        <v>3.3131252000000004</v>
      </c>
      <c r="AA19">
        <v>7.123176234792191</v>
      </c>
      <c r="AB19">
        <v>10.036104000000003</v>
      </c>
      <c r="AC19">
        <v>7.3809581492068483</v>
      </c>
      <c r="AD19">
        <v>0</v>
      </c>
      <c r="AE19">
        <v>12.557578800000002</v>
      </c>
      <c r="AF19">
        <v>0</v>
      </c>
      <c r="AG19">
        <v>0</v>
      </c>
      <c r="AH19">
        <v>29.706690000000002</v>
      </c>
      <c r="AI19">
        <v>0</v>
      </c>
      <c r="AJ19">
        <v>0</v>
      </c>
      <c r="AK19">
        <v>12.988689999999998</v>
      </c>
      <c r="AL19">
        <v>20.952100000000005</v>
      </c>
      <c r="AM19">
        <v>0</v>
      </c>
      <c r="AN19">
        <v>0</v>
      </c>
      <c r="AO19">
        <v>2.6136599999999999</v>
      </c>
      <c r="AP19">
        <v>3.0907242200604048</v>
      </c>
      <c r="AQ19">
        <v>0</v>
      </c>
      <c r="AR19">
        <v>2.2432000000000007</v>
      </c>
      <c r="AS19">
        <v>2.3919000000000001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622.20397662282028</v>
      </c>
      <c r="DN19">
        <v>26.128123970883461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80.004279448297169</v>
      </c>
      <c r="L20">
        <v>22.048331635906727</v>
      </c>
      <c r="M20">
        <v>0</v>
      </c>
      <c r="N20">
        <v>30.00016540225829</v>
      </c>
      <c r="O20">
        <v>50.381133878918106</v>
      </c>
      <c r="P20">
        <v>50.926901622718049</v>
      </c>
      <c r="Q20">
        <v>3.020206906222612</v>
      </c>
      <c r="R20">
        <v>4.8015450386045186</v>
      </c>
      <c r="S20">
        <v>3.5747087063609468</v>
      </c>
      <c r="T20">
        <v>0</v>
      </c>
      <c r="U20">
        <v>243.69168806545039</v>
      </c>
      <c r="V20">
        <v>0</v>
      </c>
      <c r="W20">
        <v>8.015072655217967</v>
      </c>
      <c r="X20">
        <v>37.470239987285439</v>
      </c>
      <c r="Y20">
        <v>0</v>
      </c>
      <c r="Z20">
        <v>3.3131252000000004</v>
      </c>
      <c r="AA20">
        <v>7.123176234792191</v>
      </c>
      <c r="AB20">
        <v>10.036104000000003</v>
      </c>
      <c r="AC20">
        <v>7.3809581492068483</v>
      </c>
      <c r="AD20">
        <v>0</v>
      </c>
      <c r="AE20">
        <v>12.557578800000002</v>
      </c>
      <c r="AF20">
        <v>0</v>
      </c>
      <c r="AG20">
        <v>0</v>
      </c>
      <c r="AH20">
        <v>29.706690000000002</v>
      </c>
      <c r="AI20">
        <v>0</v>
      </c>
      <c r="AJ20">
        <v>0</v>
      </c>
      <c r="AK20">
        <v>12.988689999999998</v>
      </c>
      <c r="AL20">
        <v>20.952100000000005</v>
      </c>
      <c r="AM20">
        <v>0</v>
      </c>
      <c r="AN20">
        <v>0</v>
      </c>
      <c r="AO20">
        <v>2.6136599999999999</v>
      </c>
      <c r="AP20">
        <v>3.0907242200604048</v>
      </c>
      <c r="AQ20">
        <v>0</v>
      </c>
      <c r="AR20">
        <v>2.2432000000000007</v>
      </c>
      <c r="AS20">
        <v>2.3919000000000001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622.20405277932275</v>
      </c>
      <c r="DN20">
        <v>26.128127171976924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80.003439166258616</v>
      </c>
      <c r="L21">
        <v>22.048331635906727</v>
      </c>
      <c r="M21">
        <v>0</v>
      </c>
      <c r="N21">
        <v>30.00016540225829</v>
      </c>
      <c r="O21">
        <v>50.381133878918106</v>
      </c>
      <c r="P21">
        <v>50.926901622718049</v>
      </c>
      <c r="Q21">
        <v>3.020206906222612</v>
      </c>
      <c r="R21">
        <v>4.8015450386045186</v>
      </c>
      <c r="S21">
        <v>3.5747087063609468</v>
      </c>
      <c r="T21">
        <v>0</v>
      </c>
      <c r="U21">
        <v>243.69168806545039</v>
      </c>
      <c r="V21">
        <v>0</v>
      </c>
      <c r="W21">
        <v>8.015072655217967</v>
      </c>
      <c r="X21">
        <v>37.470239987285439</v>
      </c>
      <c r="Y21">
        <v>0</v>
      </c>
      <c r="Z21">
        <v>1.6562832000000001</v>
      </c>
      <c r="AA21">
        <v>7.123176234792191</v>
      </c>
      <c r="AB21">
        <v>10.036104000000003</v>
      </c>
      <c r="AC21">
        <v>7.3809581492068483</v>
      </c>
      <c r="AD21">
        <v>0</v>
      </c>
      <c r="AE21">
        <v>12.557578800000002</v>
      </c>
      <c r="AF21">
        <v>0</v>
      </c>
      <c r="AG21">
        <v>0</v>
      </c>
      <c r="AH21">
        <v>29.706690000000002</v>
      </c>
      <c r="AI21">
        <v>0</v>
      </c>
      <c r="AJ21">
        <v>0</v>
      </c>
      <c r="AK21">
        <v>12.988689999999998</v>
      </c>
      <c r="AL21">
        <v>20.952100000000005</v>
      </c>
      <c r="AM21">
        <v>0</v>
      </c>
      <c r="AN21">
        <v>0</v>
      </c>
      <c r="AO21">
        <v>2.6136599999999999</v>
      </c>
      <c r="AP21">
        <v>3.0907242200604048</v>
      </c>
      <c r="AQ21">
        <v>0</v>
      </c>
      <c r="AR21">
        <v>2.2432000000000007</v>
      </c>
      <c r="AS21">
        <v>2.3919000000000001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620.61317511365041</v>
      </c>
      <c r="DN21">
        <v>26.061322555610658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80.005051680246638</v>
      </c>
      <c r="L22">
        <v>22.048331635906727</v>
      </c>
      <c r="M22">
        <v>0</v>
      </c>
      <c r="N22">
        <v>30.00016540225829</v>
      </c>
      <c r="O22">
        <v>50.381133878918106</v>
      </c>
      <c r="P22">
        <v>50.926901622718049</v>
      </c>
      <c r="Q22">
        <v>3.020206906222612</v>
      </c>
      <c r="R22">
        <v>4.8015450386045186</v>
      </c>
      <c r="S22">
        <v>3.5747087063609468</v>
      </c>
      <c r="T22">
        <v>0</v>
      </c>
      <c r="U22">
        <v>243.69168806545039</v>
      </c>
      <c r="V22">
        <v>0</v>
      </c>
      <c r="W22">
        <v>8.015072655217967</v>
      </c>
      <c r="X22">
        <v>37.470239987285439</v>
      </c>
      <c r="Y22">
        <v>0</v>
      </c>
      <c r="Z22">
        <v>1.6562832000000001</v>
      </c>
      <c r="AA22">
        <v>7.123176234792191</v>
      </c>
      <c r="AB22">
        <v>10.036104000000003</v>
      </c>
      <c r="AC22">
        <v>7.3809581492068483</v>
      </c>
      <c r="AD22">
        <v>0</v>
      </c>
      <c r="AE22">
        <v>12.557578800000002</v>
      </c>
      <c r="AF22">
        <v>0</v>
      </c>
      <c r="AG22">
        <v>0</v>
      </c>
      <c r="AH22">
        <v>29.706690000000002</v>
      </c>
      <c r="AI22">
        <v>0</v>
      </c>
      <c r="AJ22">
        <v>0</v>
      </c>
      <c r="AK22">
        <v>12.988689999999998</v>
      </c>
      <c r="AL22">
        <v>20.952100000000005</v>
      </c>
      <c r="AM22">
        <v>0</v>
      </c>
      <c r="AN22">
        <v>0</v>
      </c>
      <c r="AO22">
        <v>2.6136599999999999</v>
      </c>
      <c r="AP22">
        <v>3.0907242200604048</v>
      </c>
      <c r="AQ22">
        <v>0</v>
      </c>
      <c r="AR22">
        <v>2.8040000000000003</v>
      </c>
      <c r="AS22">
        <v>2.3919000000000001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621.15292255533166</v>
      </c>
      <c r="DN22">
        <v>26.083987627917427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80.003252012201642</v>
      </c>
      <c r="L23">
        <v>22.048331635906727</v>
      </c>
      <c r="M23">
        <v>0</v>
      </c>
      <c r="N23">
        <v>30.00016540225829</v>
      </c>
      <c r="O23">
        <v>50.381133878918106</v>
      </c>
      <c r="P23">
        <v>50.926901622718049</v>
      </c>
      <c r="Q23">
        <v>3.020206906222612</v>
      </c>
      <c r="R23">
        <v>10.769376756756754</v>
      </c>
      <c r="S23">
        <v>3.5747087063609468</v>
      </c>
      <c r="T23">
        <v>0</v>
      </c>
      <c r="U23">
        <v>243.69168806545039</v>
      </c>
      <c r="V23">
        <v>3.4807289512555388</v>
      </c>
      <c r="W23">
        <v>8.015072655217967</v>
      </c>
      <c r="X23">
        <v>37.470239987285439</v>
      </c>
      <c r="Y23">
        <v>0</v>
      </c>
      <c r="Z23">
        <v>1.6562832000000001</v>
      </c>
      <c r="AA23">
        <v>7.123176234792191</v>
      </c>
      <c r="AB23">
        <v>10.036104000000003</v>
      </c>
      <c r="AC23">
        <v>4.91568</v>
      </c>
      <c r="AD23">
        <v>0</v>
      </c>
      <c r="AE23">
        <v>12.557578800000002</v>
      </c>
      <c r="AF23">
        <v>0</v>
      </c>
      <c r="AG23">
        <v>0</v>
      </c>
      <c r="AH23">
        <v>29.706690000000002</v>
      </c>
      <c r="AI23">
        <v>0</v>
      </c>
      <c r="AJ23">
        <v>0</v>
      </c>
      <c r="AK23">
        <v>12.988689999999998</v>
      </c>
      <c r="AL23">
        <v>20.952100000000005</v>
      </c>
      <c r="AM23">
        <v>0</v>
      </c>
      <c r="AN23">
        <v>0</v>
      </c>
      <c r="AO23">
        <v>2.6136599999999999</v>
      </c>
      <c r="AP23">
        <v>3.0907242200604048</v>
      </c>
      <c r="AQ23">
        <v>0</v>
      </c>
      <c r="AR23">
        <v>12.337600000000004</v>
      </c>
      <c r="AS23">
        <v>3.4170000000000003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637.98623583437939</v>
      </c>
      <c r="DN23">
        <v>26.790857201025528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165.03001352349071</v>
      </c>
      <c r="L24">
        <v>19.995984727183149</v>
      </c>
      <c r="M24">
        <v>0</v>
      </c>
      <c r="N24">
        <v>30.00016540225829</v>
      </c>
      <c r="O24">
        <v>50.381133878918106</v>
      </c>
      <c r="P24">
        <v>50.926901622718049</v>
      </c>
      <c r="Q24">
        <v>3.020206906222612</v>
      </c>
      <c r="R24">
        <v>10.769376756756754</v>
      </c>
      <c r="S24">
        <v>3.5747087063609468</v>
      </c>
      <c r="T24">
        <v>0</v>
      </c>
      <c r="U24">
        <v>243.69168806545039</v>
      </c>
      <c r="V24">
        <v>3.4807289512555388</v>
      </c>
      <c r="W24">
        <v>8.015072655217967</v>
      </c>
      <c r="X24">
        <v>37.470239987285439</v>
      </c>
      <c r="Y24">
        <v>0</v>
      </c>
      <c r="Z24">
        <v>1.6562832000000001</v>
      </c>
      <c r="AA24">
        <v>7.123176234792191</v>
      </c>
      <c r="AB24">
        <v>10.036104000000003</v>
      </c>
      <c r="AC24">
        <v>4.91568</v>
      </c>
      <c r="AD24">
        <v>0</v>
      </c>
      <c r="AE24">
        <v>12.557578800000002</v>
      </c>
      <c r="AF24">
        <v>0</v>
      </c>
      <c r="AG24">
        <v>0</v>
      </c>
      <c r="AH24">
        <v>29.706690000000002</v>
      </c>
      <c r="AI24">
        <v>0</v>
      </c>
      <c r="AJ24">
        <v>0</v>
      </c>
      <c r="AK24">
        <v>12.988689999999998</v>
      </c>
      <c r="AL24">
        <v>20.952100000000005</v>
      </c>
      <c r="AM24">
        <v>0</v>
      </c>
      <c r="AN24">
        <v>0</v>
      </c>
      <c r="AO24">
        <v>2.6136599999999999</v>
      </c>
      <c r="AP24">
        <v>3.0907242200604048</v>
      </c>
      <c r="AQ24">
        <v>0</v>
      </c>
      <c r="AR24">
        <v>12.337600000000004</v>
      </c>
      <c r="AS24">
        <v>8.2007999999999992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722.20779450758425</v>
      </c>
      <c r="DN24">
        <v>30.32751313038607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165.03001352349071</v>
      </c>
      <c r="L25">
        <v>63.675628670204773</v>
      </c>
      <c r="M25">
        <v>0</v>
      </c>
      <c r="N25">
        <v>30.00016540225829</v>
      </c>
      <c r="O25">
        <v>50.381133878918106</v>
      </c>
      <c r="P25">
        <v>50.926901622718049</v>
      </c>
      <c r="Q25">
        <v>5.0748425366695429</v>
      </c>
      <c r="R25">
        <v>10.769376756756754</v>
      </c>
      <c r="S25">
        <v>6.7001282680822829</v>
      </c>
      <c r="T25">
        <v>0</v>
      </c>
      <c r="U25">
        <v>243.69168806545039</v>
      </c>
      <c r="V25">
        <v>3.4807289512555388</v>
      </c>
      <c r="W25">
        <v>8.015072655217967</v>
      </c>
      <c r="X25">
        <v>37.470239987285439</v>
      </c>
      <c r="Y25">
        <v>0</v>
      </c>
      <c r="Z25">
        <v>1.6562832000000001</v>
      </c>
      <c r="AA25">
        <v>7.123176234792191</v>
      </c>
      <c r="AB25">
        <v>10.036104000000003</v>
      </c>
      <c r="AC25">
        <v>4.91568</v>
      </c>
      <c r="AD25">
        <v>0</v>
      </c>
      <c r="AE25">
        <v>12.557578800000002</v>
      </c>
      <c r="AF25">
        <v>0</v>
      </c>
      <c r="AG25">
        <v>0</v>
      </c>
      <c r="AH25">
        <v>29.706690000000002</v>
      </c>
      <c r="AI25">
        <v>0</v>
      </c>
      <c r="AJ25">
        <v>0</v>
      </c>
      <c r="AK25">
        <v>12.988689999999998</v>
      </c>
      <c r="AL25">
        <v>20.952100000000005</v>
      </c>
      <c r="AM25">
        <v>0</v>
      </c>
      <c r="AN25">
        <v>0</v>
      </c>
      <c r="AO25">
        <v>2.6136599999999999</v>
      </c>
      <c r="AP25">
        <v>3.0907242200604048</v>
      </c>
      <c r="AQ25">
        <v>0</v>
      </c>
      <c r="AR25">
        <v>2.2432000000000007</v>
      </c>
      <c r="AS25">
        <v>8.2007999999999992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759.41085211977531</v>
      </c>
      <c r="DN25">
        <v>31.889754653385047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165.03178987833343</v>
      </c>
      <c r="L26">
        <v>65.228935745818987</v>
      </c>
      <c r="M26">
        <v>0</v>
      </c>
      <c r="N26">
        <v>30.00016540225829</v>
      </c>
      <c r="O26">
        <v>50.381133878918106</v>
      </c>
      <c r="P26">
        <v>50.926901622718049</v>
      </c>
      <c r="Q26">
        <v>5.0840241095890413</v>
      </c>
      <c r="R26">
        <v>10.769376756756754</v>
      </c>
      <c r="S26">
        <v>6.6996791644632463</v>
      </c>
      <c r="T26">
        <v>0</v>
      </c>
      <c r="U26">
        <v>243.69168806545039</v>
      </c>
      <c r="V26">
        <v>3.4807289512555388</v>
      </c>
      <c r="W26">
        <v>8.015072655217967</v>
      </c>
      <c r="X26">
        <v>37.470239987285439</v>
      </c>
      <c r="Y26">
        <v>0</v>
      </c>
      <c r="Z26">
        <v>1.6562832000000001</v>
      </c>
      <c r="AA26">
        <v>7.123176234792191</v>
      </c>
      <c r="AB26">
        <v>10.036104000000003</v>
      </c>
      <c r="AC26">
        <v>4.91568</v>
      </c>
      <c r="AD26">
        <v>0</v>
      </c>
      <c r="AE26">
        <v>12.557578800000002</v>
      </c>
      <c r="AF26">
        <v>0</v>
      </c>
      <c r="AG26">
        <v>0</v>
      </c>
      <c r="AH26">
        <v>29.706690000000002</v>
      </c>
      <c r="AI26">
        <v>0</v>
      </c>
      <c r="AJ26">
        <v>0</v>
      </c>
      <c r="AK26">
        <v>12.988689999999998</v>
      </c>
      <c r="AL26">
        <v>20.952100000000005</v>
      </c>
      <c r="AM26">
        <v>0</v>
      </c>
      <c r="AN26">
        <v>0</v>
      </c>
      <c r="AO26">
        <v>2.6136599999999999</v>
      </c>
      <c r="AP26">
        <v>3.0907242200604048</v>
      </c>
      <c r="AQ26">
        <v>0</v>
      </c>
      <c r="AR26">
        <v>2.2432000000000007</v>
      </c>
      <c r="AS26">
        <v>8.2007999999999992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760.91164614701756</v>
      </c>
      <c r="DN26">
        <v>31.952776525900134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165.03014433001314</v>
      </c>
      <c r="L27">
        <v>65.228935745818987</v>
      </c>
      <c r="M27">
        <v>0</v>
      </c>
      <c r="N27">
        <v>30.00016540225829</v>
      </c>
      <c r="O27">
        <v>50.381133878918106</v>
      </c>
      <c r="P27">
        <v>50.926901622718049</v>
      </c>
      <c r="Q27">
        <v>5.0840241095890413</v>
      </c>
      <c r="R27">
        <v>10.769376756756754</v>
      </c>
      <c r="S27">
        <v>6.6996791644632463</v>
      </c>
      <c r="T27">
        <v>0</v>
      </c>
      <c r="U27">
        <v>243.69168806545039</v>
      </c>
      <c r="V27">
        <v>3.4807289512555388</v>
      </c>
      <c r="W27">
        <v>8.015072655217967</v>
      </c>
      <c r="X27">
        <v>37.470239987285439</v>
      </c>
      <c r="Y27">
        <v>0</v>
      </c>
      <c r="Z27">
        <v>1.6562832000000001</v>
      </c>
      <c r="AA27">
        <v>7.123176234792191</v>
      </c>
      <c r="AB27">
        <v>10.036104000000003</v>
      </c>
      <c r="AC27">
        <v>4.91568</v>
      </c>
      <c r="AD27">
        <v>0</v>
      </c>
      <c r="AE27">
        <v>12.557578800000002</v>
      </c>
      <c r="AF27">
        <v>0</v>
      </c>
      <c r="AG27">
        <v>0</v>
      </c>
      <c r="AH27">
        <v>29.706690000000002</v>
      </c>
      <c r="AI27">
        <v>0</v>
      </c>
      <c r="AJ27">
        <v>0</v>
      </c>
      <c r="AK27">
        <v>12.988689999999998</v>
      </c>
      <c r="AL27">
        <v>20.952100000000005</v>
      </c>
      <c r="AM27">
        <v>0</v>
      </c>
      <c r="AN27">
        <v>0</v>
      </c>
      <c r="AO27">
        <v>2.6136599999999999</v>
      </c>
      <c r="AP27">
        <v>3.0907242200604048</v>
      </c>
      <c r="AQ27">
        <v>0</v>
      </c>
      <c r="AR27">
        <v>2.2432000000000007</v>
      </c>
      <c r="AS27">
        <v>8.2007999999999992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760.91006692521182</v>
      </c>
      <c r="DN27">
        <v>31.952710199385535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165.03014433001314</v>
      </c>
      <c r="L28">
        <v>65.228935745818987</v>
      </c>
      <c r="M28">
        <v>0</v>
      </c>
      <c r="N28">
        <v>30.00016540225829</v>
      </c>
      <c r="O28">
        <v>50.381133878918106</v>
      </c>
      <c r="P28">
        <v>50.926901622718049</v>
      </c>
      <c r="Q28">
        <v>5.0840241095890413</v>
      </c>
      <c r="R28">
        <v>10.769376756756754</v>
      </c>
      <c r="S28">
        <v>6.6996791644632463</v>
      </c>
      <c r="T28">
        <v>0</v>
      </c>
      <c r="U28">
        <v>243.69168806545039</v>
      </c>
      <c r="V28">
        <v>3.4807289512555388</v>
      </c>
      <c r="W28">
        <v>8.015072655217967</v>
      </c>
      <c r="X28">
        <v>37.470239987285439</v>
      </c>
      <c r="Y28">
        <v>0</v>
      </c>
      <c r="Z28">
        <v>1.6562832000000001</v>
      </c>
      <c r="AA28">
        <v>7.123176234792191</v>
      </c>
      <c r="AB28">
        <v>10.036104000000003</v>
      </c>
      <c r="AC28">
        <v>4.91568</v>
      </c>
      <c r="AD28">
        <v>0</v>
      </c>
      <c r="AE28">
        <v>12.557578800000002</v>
      </c>
      <c r="AF28">
        <v>0</v>
      </c>
      <c r="AG28">
        <v>0</v>
      </c>
      <c r="AH28">
        <v>29.706690000000002</v>
      </c>
      <c r="AI28">
        <v>0</v>
      </c>
      <c r="AJ28">
        <v>0</v>
      </c>
      <c r="AK28">
        <v>12.988689999999998</v>
      </c>
      <c r="AL28">
        <v>20.952100000000005</v>
      </c>
      <c r="AM28">
        <v>0</v>
      </c>
      <c r="AN28">
        <v>0</v>
      </c>
      <c r="AO28">
        <v>2.6136599999999999</v>
      </c>
      <c r="AP28">
        <v>3.0907242200604048</v>
      </c>
      <c r="AQ28">
        <v>0</v>
      </c>
      <c r="AR28">
        <v>2.2432000000000007</v>
      </c>
      <c r="AS28">
        <v>2.7335999999999996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755.66319509537254</v>
      </c>
      <c r="DN28">
        <v>31.732382029224965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165.03014433001314</v>
      </c>
      <c r="L29">
        <v>65.228935745818987</v>
      </c>
      <c r="M29">
        <v>0</v>
      </c>
      <c r="N29">
        <v>30.00016540225829</v>
      </c>
      <c r="O29">
        <v>50.381133878918106</v>
      </c>
      <c r="P29">
        <v>50.926901622718049</v>
      </c>
      <c r="Q29">
        <v>5.0840241095890413</v>
      </c>
      <c r="R29">
        <v>10.769376756756754</v>
      </c>
      <c r="S29">
        <v>6.6996791644632463</v>
      </c>
      <c r="T29">
        <v>0</v>
      </c>
      <c r="U29">
        <v>243.69168806545039</v>
      </c>
      <c r="V29">
        <v>3.4807289512555388</v>
      </c>
      <c r="W29">
        <v>8.015072655217967</v>
      </c>
      <c r="X29">
        <v>37.470239987285439</v>
      </c>
      <c r="Y29">
        <v>0</v>
      </c>
      <c r="Z29">
        <v>1.6562832000000001</v>
      </c>
      <c r="AA29">
        <v>7.123176234792191</v>
      </c>
      <c r="AB29">
        <v>10.036104000000003</v>
      </c>
      <c r="AC29">
        <v>4.91568</v>
      </c>
      <c r="AD29">
        <v>0</v>
      </c>
      <c r="AE29">
        <v>12.557578800000002</v>
      </c>
      <c r="AF29">
        <v>0</v>
      </c>
      <c r="AG29">
        <v>0</v>
      </c>
      <c r="AH29">
        <v>29.706690000000002</v>
      </c>
      <c r="AI29">
        <v>0</v>
      </c>
      <c r="AJ29">
        <v>0</v>
      </c>
      <c r="AK29">
        <v>12.988689999999998</v>
      </c>
      <c r="AL29">
        <v>20.952100000000005</v>
      </c>
      <c r="AM29">
        <v>0</v>
      </c>
      <c r="AN29">
        <v>0</v>
      </c>
      <c r="AO29">
        <v>2.6136599999999999</v>
      </c>
      <c r="AP29">
        <v>3.0907242200604048</v>
      </c>
      <c r="AQ29">
        <v>0</v>
      </c>
      <c r="AR29">
        <v>2.2432000000000007</v>
      </c>
      <c r="AS29">
        <v>2.3919000000000001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755.33526546312441</v>
      </c>
      <c r="DN29">
        <v>31.718611661472959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165.03014433001314</v>
      </c>
      <c r="L30">
        <v>65.228935745818987</v>
      </c>
      <c r="M30">
        <v>0</v>
      </c>
      <c r="N30">
        <v>30.00016540225829</v>
      </c>
      <c r="O30">
        <v>50.381133878918106</v>
      </c>
      <c r="P30">
        <v>50.926901622718049</v>
      </c>
      <c r="Q30">
        <v>5.0840241095890413</v>
      </c>
      <c r="R30">
        <v>10.769376756756754</v>
      </c>
      <c r="S30">
        <v>6.6996791644632463</v>
      </c>
      <c r="T30">
        <v>0</v>
      </c>
      <c r="U30">
        <v>243.69168806545039</v>
      </c>
      <c r="V30">
        <v>3.4807289512555388</v>
      </c>
      <c r="W30">
        <v>8.015072655217967</v>
      </c>
      <c r="X30">
        <v>37.470239987285439</v>
      </c>
      <c r="Y30">
        <v>0</v>
      </c>
      <c r="Z30">
        <v>1.6562832000000001</v>
      </c>
      <c r="AA30">
        <v>7.123176234792191</v>
      </c>
      <c r="AB30">
        <v>10.036104000000003</v>
      </c>
      <c r="AC30">
        <v>4.91568</v>
      </c>
      <c r="AD30">
        <v>0</v>
      </c>
      <c r="AE30">
        <v>12.557578800000002</v>
      </c>
      <c r="AF30">
        <v>0</v>
      </c>
      <c r="AG30">
        <v>0</v>
      </c>
      <c r="AH30">
        <v>29.706690000000002</v>
      </c>
      <c r="AI30">
        <v>0</v>
      </c>
      <c r="AJ30">
        <v>0</v>
      </c>
      <c r="AK30">
        <v>12.988689999999998</v>
      </c>
      <c r="AL30">
        <v>20.952100000000005</v>
      </c>
      <c r="AM30">
        <v>0</v>
      </c>
      <c r="AN30">
        <v>0</v>
      </c>
      <c r="AO30">
        <v>2.6136599999999999</v>
      </c>
      <c r="AP30">
        <v>3.0907242200604048</v>
      </c>
      <c r="AQ30">
        <v>0</v>
      </c>
      <c r="AR30">
        <v>2.2432000000000007</v>
      </c>
      <c r="AS30">
        <v>2.3919000000000001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755.33526546312441</v>
      </c>
      <c r="DN30">
        <v>31.718611661472959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165.03178987833343</v>
      </c>
      <c r="L31">
        <v>65.228935745818987</v>
      </c>
      <c r="M31">
        <v>0</v>
      </c>
      <c r="N31">
        <v>30.00016540225829</v>
      </c>
      <c r="O31">
        <v>50.381133878918106</v>
      </c>
      <c r="P31">
        <v>50.926901622718049</v>
      </c>
      <c r="Q31">
        <v>5.0840241095890413</v>
      </c>
      <c r="R31">
        <v>10.769376756756754</v>
      </c>
      <c r="S31">
        <v>6.6996791644632463</v>
      </c>
      <c r="T31">
        <v>0</v>
      </c>
      <c r="U31">
        <v>243.69168806545039</v>
      </c>
      <c r="V31">
        <v>3.4807289512555388</v>
      </c>
      <c r="W31">
        <v>8.4830029338327098</v>
      </c>
      <c r="X31">
        <v>37.470239987285439</v>
      </c>
      <c r="Y31">
        <v>0</v>
      </c>
      <c r="Z31">
        <v>1.6562832000000001</v>
      </c>
      <c r="AA31">
        <v>7.123176234792191</v>
      </c>
      <c r="AB31">
        <v>10.036104000000003</v>
      </c>
      <c r="AC31">
        <v>4.91568</v>
      </c>
      <c r="AD31">
        <v>0</v>
      </c>
      <c r="AE31">
        <v>12.557578800000002</v>
      </c>
      <c r="AF31">
        <v>0</v>
      </c>
      <c r="AG31">
        <v>0</v>
      </c>
      <c r="AH31">
        <v>29.706690000000002</v>
      </c>
      <c r="AI31">
        <v>0</v>
      </c>
      <c r="AJ31">
        <v>0</v>
      </c>
      <c r="AK31">
        <v>12.988689999999998</v>
      </c>
      <c r="AL31">
        <v>20.952100000000005</v>
      </c>
      <c r="AM31">
        <v>0</v>
      </c>
      <c r="AN31">
        <v>0</v>
      </c>
      <c r="AO31">
        <v>2.6136599999999999</v>
      </c>
      <c r="AP31">
        <v>3.0907242200604048</v>
      </c>
      <c r="AQ31">
        <v>0</v>
      </c>
      <c r="AR31">
        <v>1.6824000000000001</v>
      </c>
      <c r="AS31">
        <v>2.3919000000000001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755.24771777332978</v>
      </c>
      <c r="DN31">
        <v>31.714935178202705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165.0397823531583</v>
      </c>
      <c r="L32">
        <v>65.228935745818987</v>
      </c>
      <c r="M32">
        <v>0</v>
      </c>
      <c r="N32">
        <v>30.00016540225829</v>
      </c>
      <c r="O32">
        <v>50.381133878918106</v>
      </c>
      <c r="P32">
        <v>50.926901622718049</v>
      </c>
      <c r="Q32">
        <v>5.0748425366695429</v>
      </c>
      <c r="R32">
        <v>10.769376756756754</v>
      </c>
      <c r="S32">
        <v>6.7001282680822829</v>
      </c>
      <c r="T32">
        <v>0</v>
      </c>
      <c r="U32">
        <v>243.69168806545039</v>
      </c>
      <c r="V32">
        <v>3.4807289512555388</v>
      </c>
      <c r="W32">
        <v>8.4830029338327098</v>
      </c>
      <c r="X32">
        <v>37.470239987285439</v>
      </c>
      <c r="Y32">
        <v>0</v>
      </c>
      <c r="Z32">
        <v>1.6562832000000001</v>
      </c>
      <c r="AA32">
        <v>7.123176234792191</v>
      </c>
      <c r="AB32">
        <v>10.036104000000003</v>
      </c>
      <c r="AC32">
        <v>4.91568</v>
      </c>
      <c r="AD32">
        <v>0</v>
      </c>
      <c r="AE32">
        <v>12.557578800000002</v>
      </c>
      <c r="AF32">
        <v>0</v>
      </c>
      <c r="AG32">
        <v>0</v>
      </c>
      <c r="AH32">
        <v>29.706690000000002</v>
      </c>
      <c r="AI32">
        <v>0</v>
      </c>
      <c r="AJ32">
        <v>0</v>
      </c>
      <c r="AK32">
        <v>12.988689999999998</v>
      </c>
      <c r="AL32">
        <v>20.952100000000005</v>
      </c>
      <c r="AM32">
        <v>0</v>
      </c>
      <c r="AN32">
        <v>0</v>
      </c>
      <c r="AO32">
        <v>2.6136599999999999</v>
      </c>
      <c r="AP32">
        <v>3.0907242200604048</v>
      </c>
      <c r="AQ32">
        <v>0</v>
      </c>
      <c r="AR32">
        <v>1.6824000000000001</v>
      </c>
      <c r="AS32">
        <v>2.3919000000000001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755.24700786193534</v>
      </c>
      <c r="DN32">
        <v>31.714905095121427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165.03001352349071</v>
      </c>
      <c r="L33">
        <v>19.995770143402456</v>
      </c>
      <c r="M33">
        <v>0</v>
      </c>
      <c r="N33">
        <v>30.00016540225829</v>
      </c>
      <c r="O33">
        <v>50.381133878918106</v>
      </c>
      <c r="P33">
        <v>50.926901622718049</v>
      </c>
      <c r="Q33">
        <v>3.020206906222612</v>
      </c>
      <c r="R33">
        <v>10.767834021632252</v>
      </c>
      <c r="S33">
        <v>3.5842699469026544</v>
      </c>
      <c r="T33">
        <v>0</v>
      </c>
      <c r="U33">
        <v>243.69168806545039</v>
      </c>
      <c r="V33">
        <v>3.4820471957671955</v>
      </c>
      <c r="W33">
        <v>8.4830029338327098</v>
      </c>
      <c r="X33">
        <v>37.470239987285439</v>
      </c>
      <c r="Y33">
        <v>0</v>
      </c>
      <c r="Z33">
        <v>1.6562832000000001</v>
      </c>
      <c r="AA33">
        <v>3.5684103143533612</v>
      </c>
      <c r="AB33">
        <v>10.036104000000003</v>
      </c>
      <c r="AC33">
        <v>4.91568</v>
      </c>
      <c r="AD33">
        <v>0</v>
      </c>
      <c r="AE33">
        <v>12.557578800000002</v>
      </c>
      <c r="AF33">
        <v>0</v>
      </c>
      <c r="AG33">
        <v>0</v>
      </c>
      <c r="AH33">
        <v>29.706690000000002</v>
      </c>
      <c r="AI33">
        <v>0</v>
      </c>
      <c r="AJ33">
        <v>0</v>
      </c>
      <c r="AK33">
        <v>12.988689999999998</v>
      </c>
      <c r="AL33">
        <v>20.952100000000005</v>
      </c>
      <c r="AM33">
        <v>0</v>
      </c>
      <c r="AN33">
        <v>0</v>
      </c>
      <c r="AO33">
        <v>2.6136599999999999</v>
      </c>
      <c r="AP33">
        <v>3.0907242200604048</v>
      </c>
      <c r="AQ33">
        <v>0</v>
      </c>
      <c r="AR33">
        <v>2.8040000000000003</v>
      </c>
      <c r="AS33">
        <v>2.3919000000000001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704.52999549255856</v>
      </c>
      <c r="DN33">
        <v>29.585098669736119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89.99655798363176</v>
      </c>
      <c r="L34">
        <v>19.995739657119394</v>
      </c>
      <c r="M34">
        <v>0</v>
      </c>
      <c r="N34">
        <v>30.00016540225829</v>
      </c>
      <c r="O34">
        <v>50.381133878918106</v>
      </c>
      <c r="P34">
        <v>50.926901622718049</v>
      </c>
      <c r="Q34">
        <v>3.020206906222612</v>
      </c>
      <c r="R34">
        <v>4.8769405797101442</v>
      </c>
      <c r="S34">
        <v>3.5747087063609468</v>
      </c>
      <c r="T34">
        <v>0</v>
      </c>
      <c r="U34">
        <v>243.69168806545039</v>
      </c>
      <c r="V34">
        <v>0</v>
      </c>
      <c r="W34">
        <v>8.4830029338327098</v>
      </c>
      <c r="X34">
        <v>37.470239987285439</v>
      </c>
      <c r="Y34">
        <v>0</v>
      </c>
      <c r="Z34">
        <v>1.6562832000000001</v>
      </c>
      <c r="AA34">
        <v>0</v>
      </c>
      <c r="AB34">
        <v>10.036104000000003</v>
      </c>
      <c r="AC34">
        <v>4.91568</v>
      </c>
      <c r="AD34">
        <v>0</v>
      </c>
      <c r="AE34">
        <v>12.557578800000002</v>
      </c>
      <c r="AF34">
        <v>0</v>
      </c>
      <c r="AG34">
        <v>0</v>
      </c>
      <c r="AH34">
        <v>29.706690000000002</v>
      </c>
      <c r="AI34">
        <v>0</v>
      </c>
      <c r="AJ34">
        <v>0</v>
      </c>
      <c r="AK34">
        <v>12.988689999999998</v>
      </c>
      <c r="AL34">
        <v>20.952100000000005</v>
      </c>
      <c r="AM34">
        <v>0</v>
      </c>
      <c r="AN34">
        <v>0</v>
      </c>
      <c r="AO34">
        <v>2.6136599999999999</v>
      </c>
      <c r="AP34">
        <v>3.0907242200604048</v>
      </c>
      <c r="AQ34">
        <v>0</v>
      </c>
      <c r="AR34">
        <v>2.8040000000000003</v>
      </c>
      <c r="AS34">
        <v>2.3919000000000001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620.09144889842821</v>
      </c>
      <c r="DN34">
        <v>26.039247045139952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81.630306637419139</v>
      </c>
      <c r="L35">
        <v>25.924941745829326</v>
      </c>
      <c r="M35">
        <v>0</v>
      </c>
      <c r="N35">
        <v>30.00016540225829</v>
      </c>
      <c r="O35">
        <v>50.381133878918106</v>
      </c>
      <c r="P35">
        <v>50.926901622718049</v>
      </c>
      <c r="Q35">
        <v>3.0222946760070051</v>
      </c>
      <c r="R35">
        <v>5.8030621720675493</v>
      </c>
      <c r="S35">
        <v>3.5842699469026544</v>
      </c>
      <c r="T35">
        <v>0</v>
      </c>
      <c r="U35">
        <v>243.69168806545039</v>
      </c>
      <c r="V35">
        <v>0</v>
      </c>
      <c r="W35">
        <v>8.4830029338327098</v>
      </c>
      <c r="X35">
        <v>37.470239987285439</v>
      </c>
      <c r="Y35">
        <v>0</v>
      </c>
      <c r="Z35">
        <v>1.6562832000000001</v>
      </c>
      <c r="AA35">
        <v>0</v>
      </c>
      <c r="AB35">
        <v>10.036104000000003</v>
      </c>
      <c r="AC35">
        <v>4.91568</v>
      </c>
      <c r="AD35">
        <v>0</v>
      </c>
      <c r="AE35">
        <v>12.557578800000002</v>
      </c>
      <c r="AF35">
        <v>0</v>
      </c>
      <c r="AG35">
        <v>0</v>
      </c>
      <c r="AH35">
        <v>29.706690000000002</v>
      </c>
      <c r="AI35">
        <v>0</v>
      </c>
      <c r="AJ35">
        <v>0</v>
      </c>
      <c r="AK35">
        <v>12.988689999999998</v>
      </c>
      <c r="AL35">
        <v>20.952100000000005</v>
      </c>
      <c r="AM35">
        <v>0</v>
      </c>
      <c r="AN35">
        <v>0</v>
      </c>
      <c r="AO35">
        <v>2.6136599999999999</v>
      </c>
      <c r="AP35">
        <v>3.0907242200604048</v>
      </c>
      <c r="AQ35">
        <v>0</v>
      </c>
      <c r="AR35">
        <v>3.6452000000000004</v>
      </c>
      <c r="AS35">
        <v>2.3919000000000001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619.45989090421961</v>
      </c>
      <c r="DN35">
        <v>26.012726384529369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81.622260075723645</v>
      </c>
      <c r="L36">
        <v>25.924941745829326</v>
      </c>
      <c r="M36">
        <v>0</v>
      </c>
      <c r="N36">
        <v>30.00016540225829</v>
      </c>
      <c r="O36">
        <v>50.381133878918106</v>
      </c>
      <c r="P36">
        <v>50.926901622718049</v>
      </c>
      <c r="Q36">
        <v>3.0222946760070051</v>
      </c>
      <c r="R36">
        <v>5.8030621720675493</v>
      </c>
      <c r="S36">
        <v>3.5842699469026544</v>
      </c>
      <c r="T36">
        <v>0</v>
      </c>
      <c r="U36">
        <v>243.69168806545039</v>
      </c>
      <c r="V36">
        <v>0</v>
      </c>
      <c r="W36">
        <v>8.4830029338327098</v>
      </c>
      <c r="X36">
        <v>37.470239987285439</v>
      </c>
      <c r="Y36">
        <v>0</v>
      </c>
      <c r="Z36">
        <v>1.6562832000000001</v>
      </c>
      <c r="AA36">
        <v>0</v>
      </c>
      <c r="AB36">
        <v>10.036104000000003</v>
      </c>
      <c r="AC36">
        <v>4.91568</v>
      </c>
      <c r="AD36">
        <v>0</v>
      </c>
      <c r="AE36">
        <v>12.557578800000002</v>
      </c>
      <c r="AF36">
        <v>0</v>
      </c>
      <c r="AG36">
        <v>0</v>
      </c>
      <c r="AH36">
        <v>29.706690000000002</v>
      </c>
      <c r="AI36">
        <v>0</v>
      </c>
      <c r="AJ36">
        <v>0</v>
      </c>
      <c r="AK36">
        <v>12.988689999999998</v>
      </c>
      <c r="AL36">
        <v>20.952100000000005</v>
      </c>
      <c r="AM36">
        <v>0</v>
      </c>
      <c r="AN36">
        <v>0</v>
      </c>
      <c r="AO36">
        <v>2.6136599999999999</v>
      </c>
      <c r="AP36">
        <v>3.0907242200604048</v>
      </c>
      <c r="AQ36">
        <v>0</v>
      </c>
      <c r="AR36">
        <v>12.337600000000004</v>
      </c>
      <c r="AS36">
        <v>2.3919000000000001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627.79426493026676</v>
      </c>
      <c r="DN36">
        <v>26.362705796786656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83.359298572418581</v>
      </c>
      <c r="L37">
        <v>24.497571411248579</v>
      </c>
      <c r="M37">
        <v>0</v>
      </c>
      <c r="N37">
        <v>30.00016540225829</v>
      </c>
      <c r="O37">
        <v>50.381133878918106</v>
      </c>
      <c r="P37">
        <v>50.926901622718049</v>
      </c>
      <c r="Q37">
        <v>3.020206906222612</v>
      </c>
      <c r="R37">
        <v>5.7826405057208232</v>
      </c>
      <c r="S37">
        <v>3.5747087063609468</v>
      </c>
      <c r="T37">
        <v>0</v>
      </c>
      <c r="U37">
        <v>243.69168806545039</v>
      </c>
      <c r="V37">
        <v>0</v>
      </c>
      <c r="W37">
        <v>8.4830029338327098</v>
      </c>
      <c r="X37">
        <v>37.470239987285439</v>
      </c>
      <c r="Y37">
        <v>0</v>
      </c>
      <c r="Z37">
        <v>1.6562832000000001</v>
      </c>
      <c r="AA37">
        <v>0</v>
      </c>
      <c r="AB37">
        <v>10.036104000000003</v>
      </c>
      <c r="AC37">
        <v>4.91568</v>
      </c>
      <c r="AD37">
        <v>0</v>
      </c>
      <c r="AE37">
        <v>12.557578800000002</v>
      </c>
      <c r="AF37">
        <v>0</v>
      </c>
      <c r="AG37">
        <v>0</v>
      </c>
      <c r="AH37">
        <v>29.706690000000002</v>
      </c>
      <c r="AI37">
        <v>0</v>
      </c>
      <c r="AJ37">
        <v>0</v>
      </c>
      <c r="AK37">
        <v>12.988689999999998</v>
      </c>
      <c r="AL37">
        <v>20.952100000000005</v>
      </c>
      <c r="AM37">
        <v>0</v>
      </c>
      <c r="AN37">
        <v>0</v>
      </c>
      <c r="AO37">
        <v>2.6136599999999999</v>
      </c>
      <c r="AP37">
        <v>3.0907242200604048</v>
      </c>
      <c r="AQ37">
        <v>0</v>
      </c>
      <c r="AR37">
        <v>12.337600000000004</v>
      </c>
      <c r="AS37">
        <v>2.3919000000000001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628.06067529185736</v>
      </c>
      <c r="DN37">
        <v>26.373892920637481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83.359491003853492</v>
      </c>
      <c r="L38">
        <v>24.497571411248579</v>
      </c>
      <c r="M38">
        <v>0</v>
      </c>
      <c r="N38">
        <v>30.00016540225829</v>
      </c>
      <c r="O38">
        <v>50.381133878918106</v>
      </c>
      <c r="P38">
        <v>50.926901622718049</v>
      </c>
      <c r="Q38">
        <v>3.020206906222612</v>
      </c>
      <c r="R38">
        <v>5.7826405057208232</v>
      </c>
      <c r="S38">
        <v>3.5747087063609468</v>
      </c>
      <c r="T38">
        <v>0</v>
      </c>
      <c r="U38">
        <v>243.69168806545039</v>
      </c>
      <c r="V38">
        <v>0</v>
      </c>
      <c r="W38">
        <v>8.4830029338327098</v>
      </c>
      <c r="X38">
        <v>37.470239987285439</v>
      </c>
      <c r="Y38">
        <v>0</v>
      </c>
      <c r="Z38">
        <v>1.6562832000000001</v>
      </c>
      <c r="AA38">
        <v>0</v>
      </c>
      <c r="AB38">
        <v>10.036104000000003</v>
      </c>
      <c r="AC38">
        <v>4.91568</v>
      </c>
      <c r="AD38">
        <v>0</v>
      </c>
      <c r="AE38">
        <v>12.557578800000002</v>
      </c>
      <c r="AF38">
        <v>0</v>
      </c>
      <c r="AG38">
        <v>0</v>
      </c>
      <c r="AH38">
        <v>29.706690000000002</v>
      </c>
      <c r="AI38">
        <v>0</v>
      </c>
      <c r="AJ38">
        <v>0</v>
      </c>
      <c r="AK38">
        <v>12.988689999999998</v>
      </c>
      <c r="AL38">
        <v>20.952100000000005</v>
      </c>
      <c r="AM38">
        <v>0</v>
      </c>
      <c r="AN38">
        <v>0</v>
      </c>
      <c r="AO38">
        <v>2.6136599999999999</v>
      </c>
      <c r="AP38">
        <v>3.0907242200604048</v>
      </c>
      <c r="AQ38">
        <v>0</v>
      </c>
      <c r="AR38">
        <v>3.3648000000000002</v>
      </c>
      <c r="AS38">
        <v>2.3919000000000001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619.44966402199759</v>
      </c>
      <c r="DN38">
        <v>26.012296621932116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83.359298572418581</v>
      </c>
      <c r="L39">
        <v>24.497571411248579</v>
      </c>
      <c r="M39">
        <v>0</v>
      </c>
      <c r="N39">
        <v>30.00016540225829</v>
      </c>
      <c r="O39">
        <v>50.381133878918106</v>
      </c>
      <c r="P39">
        <v>50.926901622718049</v>
      </c>
      <c r="Q39">
        <v>3.020206906222612</v>
      </c>
      <c r="R39">
        <v>5.5748115218423555</v>
      </c>
      <c r="S39">
        <v>3.5747087063609468</v>
      </c>
      <c r="T39">
        <v>0</v>
      </c>
      <c r="U39">
        <v>243.69168806545039</v>
      </c>
      <c r="V39">
        <v>0</v>
      </c>
      <c r="W39">
        <v>8.4830029338327098</v>
      </c>
      <c r="X39">
        <v>37.470239987285439</v>
      </c>
      <c r="Y39">
        <v>0</v>
      </c>
      <c r="Z39">
        <v>1.6562832000000001</v>
      </c>
      <c r="AA39">
        <v>0</v>
      </c>
      <c r="AB39">
        <v>10.036104000000003</v>
      </c>
      <c r="AC39">
        <v>4.91568</v>
      </c>
      <c r="AD39">
        <v>0</v>
      </c>
      <c r="AE39">
        <v>12.557578800000002</v>
      </c>
      <c r="AF39">
        <v>0</v>
      </c>
      <c r="AG39">
        <v>0</v>
      </c>
      <c r="AH39">
        <v>29.706690000000002</v>
      </c>
      <c r="AI39">
        <v>0</v>
      </c>
      <c r="AJ39">
        <v>0</v>
      </c>
      <c r="AK39">
        <v>12.988689999999998</v>
      </c>
      <c r="AL39">
        <v>20.952100000000005</v>
      </c>
      <c r="AM39">
        <v>0</v>
      </c>
      <c r="AN39">
        <v>0</v>
      </c>
      <c r="AO39">
        <v>2.6136599999999999</v>
      </c>
      <c r="AP39">
        <v>3.0907242200604048</v>
      </c>
      <c r="AQ39">
        <v>0</v>
      </c>
      <c r="AR39">
        <v>2.8040000000000003</v>
      </c>
      <c r="AS39">
        <v>2.3919000000000001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618.71182580468053</v>
      </c>
      <c r="DN39">
        <v>25.981313423935831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83.359491003853492</v>
      </c>
      <c r="L40">
        <v>24.497571411248579</v>
      </c>
      <c r="M40">
        <v>0</v>
      </c>
      <c r="N40">
        <v>30.00016540225829</v>
      </c>
      <c r="O40">
        <v>50.381133878918106</v>
      </c>
      <c r="P40">
        <v>50.926901622718049</v>
      </c>
      <c r="Q40">
        <v>3.020206906222612</v>
      </c>
      <c r="R40">
        <v>5.5748115218423555</v>
      </c>
      <c r="S40">
        <v>3.5747087063609468</v>
      </c>
      <c r="T40">
        <v>0</v>
      </c>
      <c r="U40">
        <v>243.69168806545039</v>
      </c>
      <c r="V40">
        <v>0</v>
      </c>
      <c r="W40">
        <v>8.4830029338327098</v>
      </c>
      <c r="X40">
        <v>37.470239987285439</v>
      </c>
      <c r="Y40">
        <v>0</v>
      </c>
      <c r="Z40">
        <v>1.6562832000000001</v>
      </c>
      <c r="AA40">
        <v>0</v>
      </c>
      <c r="AB40">
        <v>10.036104000000003</v>
      </c>
      <c r="AC40">
        <v>4.91568</v>
      </c>
      <c r="AD40">
        <v>0</v>
      </c>
      <c r="AE40">
        <v>12.557578800000002</v>
      </c>
      <c r="AF40">
        <v>0</v>
      </c>
      <c r="AG40">
        <v>0</v>
      </c>
      <c r="AH40">
        <v>29.706690000000002</v>
      </c>
      <c r="AI40">
        <v>0</v>
      </c>
      <c r="AJ40">
        <v>0</v>
      </c>
      <c r="AK40">
        <v>12.988689999999998</v>
      </c>
      <c r="AL40">
        <v>20.952100000000005</v>
      </c>
      <c r="AM40">
        <v>0</v>
      </c>
      <c r="AN40">
        <v>0</v>
      </c>
      <c r="AO40">
        <v>2.6136599999999999</v>
      </c>
      <c r="AP40">
        <v>3.0907242200604048</v>
      </c>
      <c r="AQ40">
        <v>0</v>
      </c>
      <c r="AR40">
        <v>2.8040000000000003</v>
      </c>
      <c r="AS40">
        <v>2.3919000000000001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618.71201054242954</v>
      </c>
      <c r="DN40">
        <v>25.981321117621775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83.358894051117133</v>
      </c>
      <c r="L41">
        <v>24.497571411248579</v>
      </c>
      <c r="M41">
        <v>0</v>
      </c>
      <c r="N41">
        <v>30.00016540225829</v>
      </c>
      <c r="O41">
        <v>50.381133878918106</v>
      </c>
      <c r="P41">
        <v>50.926901622718049</v>
      </c>
      <c r="Q41">
        <v>3.020206906222612</v>
      </c>
      <c r="R41">
        <v>5.5748115218423555</v>
      </c>
      <c r="S41">
        <v>3.5747087063609468</v>
      </c>
      <c r="T41">
        <v>0</v>
      </c>
      <c r="U41">
        <v>243.69168806545039</v>
      </c>
      <c r="V41">
        <v>0</v>
      </c>
      <c r="W41">
        <v>8.4830029338327098</v>
      </c>
      <c r="X41">
        <v>37.470239987285439</v>
      </c>
      <c r="Y41">
        <v>0</v>
      </c>
      <c r="Z41">
        <v>1.6562832000000001</v>
      </c>
      <c r="AA41">
        <v>0</v>
      </c>
      <c r="AB41">
        <v>10.036104000000003</v>
      </c>
      <c r="AC41">
        <v>4.91568</v>
      </c>
      <c r="AD41">
        <v>0</v>
      </c>
      <c r="AE41">
        <v>12.557578800000002</v>
      </c>
      <c r="AF41">
        <v>0</v>
      </c>
      <c r="AG41">
        <v>0</v>
      </c>
      <c r="AH41">
        <v>29.706690000000002</v>
      </c>
      <c r="AI41">
        <v>0</v>
      </c>
      <c r="AJ41">
        <v>0</v>
      </c>
      <c r="AK41">
        <v>12.988689999999998</v>
      </c>
      <c r="AL41">
        <v>20.952100000000005</v>
      </c>
      <c r="AM41">
        <v>1.3408560000000003</v>
      </c>
      <c r="AN41">
        <v>0</v>
      </c>
      <c r="AO41">
        <v>2.6136599999999999</v>
      </c>
      <c r="AP41">
        <v>3.0907242200604048</v>
      </c>
      <c r="AQ41">
        <v>0</v>
      </c>
      <c r="AR41">
        <v>2.8040000000000003</v>
      </c>
      <c r="AS41">
        <v>2.3919000000000001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619.99825694293168</v>
      </c>
      <c r="DN41">
        <v>26.035333764383314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83.35908666481842</v>
      </c>
      <c r="L42">
        <v>24.497571411248579</v>
      </c>
      <c r="M42">
        <v>0</v>
      </c>
      <c r="N42">
        <v>30.00016540225829</v>
      </c>
      <c r="O42">
        <v>50.381133878918106</v>
      </c>
      <c r="P42">
        <v>50.926901622718049</v>
      </c>
      <c r="Q42">
        <v>3.020206906222612</v>
      </c>
      <c r="R42">
        <v>4.8007438660209845</v>
      </c>
      <c r="S42">
        <v>3.5747087063609468</v>
      </c>
      <c r="T42">
        <v>0</v>
      </c>
      <c r="U42">
        <v>243.69168806545039</v>
      </c>
      <c r="V42">
        <v>0</v>
      </c>
      <c r="W42">
        <v>8.4830029338327098</v>
      </c>
      <c r="X42">
        <v>37.470239987285439</v>
      </c>
      <c r="Y42">
        <v>0</v>
      </c>
      <c r="Z42">
        <v>1.6562832000000001</v>
      </c>
      <c r="AA42">
        <v>0</v>
      </c>
      <c r="AB42">
        <v>10.036104000000003</v>
      </c>
      <c r="AC42">
        <v>4.91568</v>
      </c>
      <c r="AD42">
        <v>0</v>
      </c>
      <c r="AE42">
        <v>12.557578800000002</v>
      </c>
      <c r="AF42">
        <v>0</v>
      </c>
      <c r="AG42">
        <v>0</v>
      </c>
      <c r="AH42">
        <v>29.706690000000002</v>
      </c>
      <c r="AI42">
        <v>0</v>
      </c>
      <c r="AJ42">
        <v>0</v>
      </c>
      <c r="AK42">
        <v>12.988689999999998</v>
      </c>
      <c r="AL42">
        <v>20.952100000000005</v>
      </c>
      <c r="AM42">
        <v>2.6817120000000005</v>
      </c>
      <c r="AN42">
        <v>0</v>
      </c>
      <c r="AO42">
        <v>2.6136599999999999</v>
      </c>
      <c r="AP42">
        <v>3.0907242200604048</v>
      </c>
      <c r="AQ42">
        <v>0</v>
      </c>
      <c r="AR42">
        <v>2.8040000000000003</v>
      </c>
      <c r="AS42">
        <v>2.3919000000000001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620.54238855106678</v>
      </c>
      <c r="DN42">
        <v>26.058183114127988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83.358894051117133</v>
      </c>
      <c r="L43">
        <v>24.497571411248579</v>
      </c>
      <c r="M43">
        <v>0</v>
      </c>
      <c r="N43">
        <v>30.00016540225829</v>
      </c>
      <c r="O43">
        <v>50.381133878918106</v>
      </c>
      <c r="P43">
        <v>50.926901622718049</v>
      </c>
      <c r="Q43">
        <v>3.020206906222612</v>
      </c>
      <c r="R43">
        <v>4.8007438660209845</v>
      </c>
      <c r="S43">
        <v>3.5747087063609468</v>
      </c>
      <c r="T43">
        <v>0</v>
      </c>
      <c r="U43">
        <v>243.69168806545039</v>
      </c>
      <c r="V43">
        <v>0</v>
      </c>
      <c r="W43">
        <v>8.4830029338327098</v>
      </c>
      <c r="X43">
        <v>37.470239987285439</v>
      </c>
      <c r="Y43">
        <v>0</v>
      </c>
      <c r="Z43">
        <v>1.6562832000000001</v>
      </c>
      <c r="AA43">
        <v>0</v>
      </c>
      <c r="AB43">
        <v>10.036104000000003</v>
      </c>
      <c r="AC43">
        <v>4.91568</v>
      </c>
      <c r="AD43">
        <v>0</v>
      </c>
      <c r="AE43">
        <v>12.557578800000002</v>
      </c>
      <c r="AF43">
        <v>0</v>
      </c>
      <c r="AG43">
        <v>0</v>
      </c>
      <c r="AH43">
        <v>29.706690000000002</v>
      </c>
      <c r="AI43">
        <v>0</v>
      </c>
      <c r="AJ43">
        <v>0</v>
      </c>
      <c r="AK43">
        <v>12.988689999999998</v>
      </c>
      <c r="AL43">
        <v>20.952100000000005</v>
      </c>
      <c r="AM43">
        <v>2.6817120000000005</v>
      </c>
      <c r="AN43">
        <v>0</v>
      </c>
      <c r="AO43">
        <v>2.6136599999999999</v>
      </c>
      <c r="AP43">
        <v>3.0907242200604048</v>
      </c>
      <c r="AQ43">
        <v>0</v>
      </c>
      <c r="AR43">
        <v>12.337600000000004</v>
      </c>
      <c r="AS43">
        <v>2.3919000000000001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629.69159949867048</v>
      </c>
      <c r="DN43">
        <v>26.442379552822992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83.35908666481842</v>
      </c>
      <c r="L44">
        <v>24.497571411248579</v>
      </c>
      <c r="M44">
        <v>0</v>
      </c>
      <c r="N44">
        <v>30.00016540225829</v>
      </c>
      <c r="O44">
        <v>50.381133878918106</v>
      </c>
      <c r="P44">
        <v>50.926901622718049</v>
      </c>
      <c r="Q44">
        <v>3.020206906222612</v>
      </c>
      <c r="R44">
        <v>4.8007438660209845</v>
      </c>
      <c r="S44">
        <v>3.5747087063609468</v>
      </c>
      <c r="T44">
        <v>0</v>
      </c>
      <c r="U44">
        <v>243.69168806545039</v>
      </c>
      <c r="V44">
        <v>0</v>
      </c>
      <c r="W44">
        <v>8.4830029338327098</v>
      </c>
      <c r="X44">
        <v>37.470239987285439</v>
      </c>
      <c r="Y44">
        <v>0</v>
      </c>
      <c r="Z44">
        <v>1.6562832000000001</v>
      </c>
      <c r="AA44">
        <v>0</v>
      </c>
      <c r="AB44">
        <v>10.036104000000003</v>
      </c>
      <c r="AC44">
        <v>4.91568</v>
      </c>
      <c r="AD44">
        <v>0</v>
      </c>
      <c r="AE44">
        <v>12.557578800000002</v>
      </c>
      <c r="AF44">
        <v>0</v>
      </c>
      <c r="AG44">
        <v>0</v>
      </c>
      <c r="AH44">
        <v>29.706690000000002</v>
      </c>
      <c r="AI44">
        <v>0</v>
      </c>
      <c r="AJ44">
        <v>0</v>
      </c>
      <c r="AK44">
        <v>12.988689999999998</v>
      </c>
      <c r="AL44">
        <v>20.952100000000005</v>
      </c>
      <c r="AM44">
        <v>2.6817120000000005</v>
      </c>
      <c r="AN44">
        <v>0</v>
      </c>
      <c r="AO44">
        <v>2.6136599999999999</v>
      </c>
      <c r="AP44">
        <v>3.0907242200604048</v>
      </c>
      <c r="AQ44">
        <v>0</v>
      </c>
      <c r="AR44">
        <v>12.337600000000004</v>
      </c>
      <c r="AS44">
        <v>2.3919000000000001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629.69178442026976</v>
      </c>
      <c r="DN44">
        <v>26.442387244925094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83.358894051117133</v>
      </c>
      <c r="L45">
        <v>24.497571411248579</v>
      </c>
      <c r="M45">
        <v>0</v>
      </c>
      <c r="N45">
        <v>30.00016540225829</v>
      </c>
      <c r="O45">
        <v>50.381133878918106</v>
      </c>
      <c r="P45">
        <v>50.926901622718049</v>
      </c>
      <c r="Q45">
        <v>3.020206906222612</v>
      </c>
      <c r="R45">
        <v>4.8015450386045186</v>
      </c>
      <c r="S45">
        <v>3.5747087063609468</v>
      </c>
      <c r="T45">
        <v>0</v>
      </c>
      <c r="U45">
        <v>243.69168806545039</v>
      </c>
      <c r="V45">
        <v>0</v>
      </c>
      <c r="W45">
        <v>8.4830029338327098</v>
      </c>
      <c r="X45">
        <v>37.470239987285439</v>
      </c>
      <c r="Y45">
        <v>0</v>
      </c>
      <c r="Z45">
        <v>1.6562832000000001</v>
      </c>
      <c r="AA45">
        <v>0</v>
      </c>
      <c r="AB45">
        <v>10.036104000000003</v>
      </c>
      <c r="AC45">
        <v>4.91568</v>
      </c>
      <c r="AD45">
        <v>0</v>
      </c>
      <c r="AE45">
        <v>12.557578800000002</v>
      </c>
      <c r="AF45">
        <v>0</v>
      </c>
      <c r="AG45">
        <v>0</v>
      </c>
      <c r="AH45">
        <v>29.706690000000002</v>
      </c>
      <c r="AI45">
        <v>0</v>
      </c>
      <c r="AJ45">
        <v>0</v>
      </c>
      <c r="AK45">
        <v>12.988689999999998</v>
      </c>
      <c r="AL45">
        <v>21.247200000000007</v>
      </c>
      <c r="AM45">
        <v>2.6817120000000005</v>
      </c>
      <c r="AN45">
        <v>0</v>
      </c>
      <c r="AO45">
        <v>2.6136599999999999</v>
      </c>
      <c r="AP45">
        <v>3.0907242200604048</v>
      </c>
      <c r="AQ45">
        <v>0</v>
      </c>
      <c r="AR45">
        <v>2.2432000000000007</v>
      </c>
      <c r="AS45">
        <v>8.2007999999999992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625.86278180075703</v>
      </c>
      <c r="DN45">
        <v>26.28159842332008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81.67161378824504</v>
      </c>
      <c r="L46">
        <v>24.497571411248579</v>
      </c>
      <c r="M46">
        <v>0</v>
      </c>
      <c r="N46">
        <v>30.00016540225829</v>
      </c>
      <c r="O46">
        <v>50.381133878918106</v>
      </c>
      <c r="P46">
        <v>50.926901622718049</v>
      </c>
      <c r="Q46">
        <v>3.020206906222612</v>
      </c>
      <c r="R46">
        <v>4.8015450386045186</v>
      </c>
      <c r="S46">
        <v>3.5747087063609468</v>
      </c>
      <c r="T46">
        <v>0</v>
      </c>
      <c r="U46">
        <v>243.69168806545039</v>
      </c>
      <c r="V46">
        <v>0</v>
      </c>
      <c r="W46">
        <v>8.4830029338327098</v>
      </c>
      <c r="X46">
        <v>37.470239987285439</v>
      </c>
      <c r="Y46">
        <v>0</v>
      </c>
      <c r="Z46">
        <v>1.6562832000000001</v>
      </c>
      <c r="AA46">
        <v>0</v>
      </c>
      <c r="AB46">
        <v>10.036104000000003</v>
      </c>
      <c r="AC46">
        <v>4.91568</v>
      </c>
      <c r="AD46">
        <v>0</v>
      </c>
      <c r="AE46">
        <v>12.557578800000002</v>
      </c>
      <c r="AF46">
        <v>0</v>
      </c>
      <c r="AG46">
        <v>0</v>
      </c>
      <c r="AH46">
        <v>29.706690000000002</v>
      </c>
      <c r="AI46">
        <v>0</v>
      </c>
      <c r="AJ46">
        <v>0</v>
      </c>
      <c r="AK46">
        <v>12.988689999999998</v>
      </c>
      <c r="AL46">
        <v>21.247200000000007</v>
      </c>
      <c r="AM46">
        <v>2.6817120000000005</v>
      </c>
      <c r="AN46">
        <v>0</v>
      </c>
      <c r="AO46">
        <v>2.6136599999999999</v>
      </c>
      <c r="AP46">
        <v>3.0907242200604048</v>
      </c>
      <c r="AQ46">
        <v>0</v>
      </c>
      <c r="AR46">
        <v>2.2432000000000007</v>
      </c>
      <c r="AS46">
        <v>8.2007999999999992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624.24349906978841</v>
      </c>
      <c r="DN46">
        <v>26.213600891416551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80.003033920222819</v>
      </c>
      <c r="L47">
        <v>19.995693128455919</v>
      </c>
      <c r="M47">
        <v>0</v>
      </c>
      <c r="N47">
        <v>30.00016540225829</v>
      </c>
      <c r="O47">
        <v>50.381133878918106</v>
      </c>
      <c r="P47">
        <v>50.926901622718049</v>
      </c>
      <c r="Q47">
        <v>3.020206906222612</v>
      </c>
      <c r="R47">
        <v>4.8015450386045186</v>
      </c>
      <c r="S47">
        <v>3.5747087063609468</v>
      </c>
      <c r="T47">
        <v>0</v>
      </c>
      <c r="U47">
        <v>241.95501157790275</v>
      </c>
      <c r="V47">
        <v>0</v>
      </c>
      <c r="W47">
        <v>8.4830029338327098</v>
      </c>
      <c r="X47">
        <v>37.470239987285439</v>
      </c>
      <c r="Y47">
        <v>0</v>
      </c>
      <c r="Z47">
        <v>1.6562832000000001</v>
      </c>
      <c r="AA47">
        <v>0</v>
      </c>
      <c r="AB47">
        <v>10.036104000000003</v>
      </c>
      <c r="AC47">
        <v>4.91568</v>
      </c>
      <c r="AD47">
        <v>0</v>
      </c>
      <c r="AE47">
        <v>12.557578800000002</v>
      </c>
      <c r="AF47">
        <v>0</v>
      </c>
      <c r="AG47">
        <v>0</v>
      </c>
      <c r="AH47">
        <v>29.706690000000002</v>
      </c>
      <c r="AI47">
        <v>0</v>
      </c>
      <c r="AJ47">
        <v>0</v>
      </c>
      <c r="AK47">
        <v>12.988689999999998</v>
      </c>
      <c r="AL47">
        <v>21.247200000000007</v>
      </c>
      <c r="AM47">
        <v>2.6817120000000005</v>
      </c>
      <c r="AN47">
        <v>0</v>
      </c>
      <c r="AO47">
        <v>2.6136599999999999</v>
      </c>
      <c r="AP47">
        <v>3.0907242200604048</v>
      </c>
      <c r="AQ47">
        <v>0</v>
      </c>
      <c r="AR47">
        <v>2.2432000000000007</v>
      </c>
      <c r="AS47">
        <v>8.2007999999999992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616.65502159819971</v>
      </c>
      <c r="DN47">
        <v>25.894943724642797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80.002414864834634</v>
      </c>
      <c r="L48">
        <v>19.996042003231018</v>
      </c>
      <c r="M48">
        <v>0</v>
      </c>
      <c r="N48">
        <v>30.00016540225829</v>
      </c>
      <c r="O48">
        <v>50.381133878918106</v>
      </c>
      <c r="P48">
        <v>50.926901622718049</v>
      </c>
      <c r="Q48">
        <v>3.020206906222612</v>
      </c>
      <c r="R48">
        <v>4.8015450386045186</v>
      </c>
      <c r="S48">
        <v>3.5747087063609468</v>
      </c>
      <c r="T48">
        <v>0</v>
      </c>
      <c r="U48">
        <v>241.95501157790275</v>
      </c>
      <c r="V48">
        <v>0</v>
      </c>
      <c r="W48">
        <v>8.4830029338327098</v>
      </c>
      <c r="X48">
        <v>37.470239987285439</v>
      </c>
      <c r="Y48">
        <v>0</v>
      </c>
      <c r="Z48">
        <v>1.6562832000000001</v>
      </c>
      <c r="AA48">
        <v>0</v>
      </c>
      <c r="AB48">
        <v>10.036104000000003</v>
      </c>
      <c r="AC48">
        <v>4.91568</v>
      </c>
      <c r="AD48">
        <v>0</v>
      </c>
      <c r="AE48">
        <v>12.557578800000002</v>
      </c>
      <c r="AF48">
        <v>0</v>
      </c>
      <c r="AG48">
        <v>0</v>
      </c>
      <c r="AH48">
        <v>33.675600000000003</v>
      </c>
      <c r="AI48">
        <v>0</v>
      </c>
      <c r="AJ48">
        <v>0</v>
      </c>
      <c r="AK48">
        <v>12.988689999999998</v>
      </c>
      <c r="AL48">
        <v>21.247200000000007</v>
      </c>
      <c r="AM48">
        <v>2.6817120000000005</v>
      </c>
      <c r="AN48">
        <v>0</v>
      </c>
      <c r="AO48">
        <v>2.6136599999999999</v>
      </c>
      <c r="AP48">
        <v>3.0907242200604048</v>
      </c>
      <c r="AQ48">
        <v>0</v>
      </c>
      <c r="AR48">
        <v>2.2432000000000007</v>
      </c>
      <c r="AS48">
        <v>8.2007999999999992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620.46372514396467</v>
      </c>
      <c r="DN48">
        <v>26.054879998264823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80.001736601037635</v>
      </c>
      <c r="L49">
        <v>19.995785500051714</v>
      </c>
      <c r="M49">
        <v>0</v>
      </c>
      <c r="N49">
        <v>30.00016540225829</v>
      </c>
      <c r="O49">
        <v>50.381133878918106</v>
      </c>
      <c r="P49">
        <v>50.926901622718049</v>
      </c>
      <c r="Q49">
        <v>3.020206906222612</v>
      </c>
      <c r="R49">
        <v>4.8015450386045186</v>
      </c>
      <c r="S49">
        <v>3.5747087063609468</v>
      </c>
      <c r="T49">
        <v>0</v>
      </c>
      <c r="U49">
        <v>241.95501157790275</v>
      </c>
      <c r="V49">
        <v>0</v>
      </c>
      <c r="W49">
        <v>8.4830029338327098</v>
      </c>
      <c r="X49">
        <v>37.470239987285439</v>
      </c>
      <c r="Y49">
        <v>0</v>
      </c>
      <c r="Z49">
        <v>1.6562832000000001</v>
      </c>
      <c r="AA49">
        <v>0</v>
      </c>
      <c r="AB49">
        <v>10.036104000000003</v>
      </c>
      <c r="AC49">
        <v>7.3809581492068483</v>
      </c>
      <c r="AD49">
        <v>0</v>
      </c>
      <c r="AE49">
        <v>12.557578800000002</v>
      </c>
      <c r="AF49">
        <v>0</v>
      </c>
      <c r="AG49">
        <v>0</v>
      </c>
      <c r="AH49">
        <v>33.675600000000003</v>
      </c>
      <c r="AI49">
        <v>0</v>
      </c>
      <c r="AJ49">
        <v>0</v>
      </c>
      <c r="AK49">
        <v>12.988689999999998</v>
      </c>
      <c r="AL49">
        <v>21.247200000000007</v>
      </c>
      <c r="AM49">
        <v>2.6817120000000005</v>
      </c>
      <c r="AN49">
        <v>0</v>
      </c>
      <c r="AO49">
        <v>2.6136599999999999</v>
      </c>
      <c r="AP49">
        <v>3.0907242200604048</v>
      </c>
      <c r="AQ49">
        <v>0</v>
      </c>
      <c r="AR49">
        <v>2.2432000000000007</v>
      </c>
      <c r="AS49">
        <v>2.3919000000000001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617.25395409142868</v>
      </c>
      <c r="DN49">
        <v>25.920094433031405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80.014772193488582</v>
      </c>
      <c r="L50">
        <v>19.996076863489844</v>
      </c>
      <c r="M50">
        <v>0</v>
      </c>
      <c r="N50">
        <v>30.00016540225829</v>
      </c>
      <c r="O50">
        <v>50.381133878918106</v>
      </c>
      <c r="P50">
        <v>50.926901622718049</v>
      </c>
      <c r="Q50">
        <v>3.020206906222612</v>
      </c>
      <c r="R50">
        <v>4.8015450386045186</v>
      </c>
      <c r="S50">
        <v>3.5747087063609468</v>
      </c>
      <c r="T50">
        <v>0</v>
      </c>
      <c r="U50">
        <v>241.95501157790275</v>
      </c>
      <c r="V50">
        <v>0</v>
      </c>
      <c r="W50">
        <v>8.4830029338327098</v>
      </c>
      <c r="X50">
        <v>37.470239987285439</v>
      </c>
      <c r="Y50">
        <v>0</v>
      </c>
      <c r="Z50">
        <v>1.6562832000000001</v>
      </c>
      <c r="AA50">
        <v>0</v>
      </c>
      <c r="AB50">
        <v>10.036104000000003</v>
      </c>
      <c r="AC50">
        <v>7.3809581492068483</v>
      </c>
      <c r="AD50">
        <v>0</v>
      </c>
      <c r="AE50">
        <v>12.557578800000002</v>
      </c>
      <c r="AF50">
        <v>0</v>
      </c>
      <c r="AG50">
        <v>0</v>
      </c>
      <c r="AH50">
        <v>33.675600000000003</v>
      </c>
      <c r="AI50">
        <v>0</v>
      </c>
      <c r="AJ50">
        <v>0</v>
      </c>
      <c r="AK50">
        <v>12.988689999999998</v>
      </c>
      <c r="AL50">
        <v>21.247200000000007</v>
      </c>
      <c r="AM50">
        <v>2.6817120000000005</v>
      </c>
      <c r="AN50">
        <v>0</v>
      </c>
      <c r="AO50">
        <v>2.6136599999999999</v>
      </c>
      <c r="AP50">
        <v>3.0907242200604048</v>
      </c>
      <c r="AQ50">
        <v>0</v>
      </c>
      <c r="AR50">
        <v>2.2432000000000007</v>
      </c>
      <c r="AS50">
        <v>2.3919000000000001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617.26674405035328</v>
      </c>
      <c r="DN50">
        <v>25.920631429995865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80.002616206950989</v>
      </c>
      <c r="L51">
        <v>19.99603046617213</v>
      </c>
      <c r="M51">
        <v>0</v>
      </c>
      <c r="N51">
        <v>30.00016540225829</v>
      </c>
      <c r="O51">
        <v>50.381133878918106</v>
      </c>
      <c r="P51">
        <v>50.926901622718049</v>
      </c>
      <c r="Q51">
        <v>3.020206906222612</v>
      </c>
      <c r="R51">
        <v>4.8015450386045186</v>
      </c>
      <c r="S51">
        <v>3.5747087063609468</v>
      </c>
      <c r="T51">
        <v>0</v>
      </c>
      <c r="U51">
        <v>241.95501157790275</v>
      </c>
      <c r="V51">
        <v>0</v>
      </c>
      <c r="W51">
        <v>10.788628467153286</v>
      </c>
      <c r="X51">
        <v>37.470239987285439</v>
      </c>
      <c r="Y51">
        <v>0</v>
      </c>
      <c r="Z51">
        <v>1.6562832000000001</v>
      </c>
      <c r="AA51">
        <v>3.5684103143533612</v>
      </c>
      <c r="AB51">
        <v>10.036104000000003</v>
      </c>
      <c r="AC51">
        <v>7.3809581492068483</v>
      </c>
      <c r="AD51">
        <v>0</v>
      </c>
      <c r="AE51">
        <v>12.557578800000002</v>
      </c>
      <c r="AF51">
        <v>0</v>
      </c>
      <c r="AG51">
        <v>0</v>
      </c>
      <c r="AH51">
        <v>33.675600000000003</v>
      </c>
      <c r="AI51">
        <v>0</v>
      </c>
      <c r="AJ51">
        <v>0</v>
      </c>
      <c r="AK51">
        <v>12.988689999999998</v>
      </c>
      <c r="AL51">
        <v>21.247200000000007</v>
      </c>
      <c r="AM51">
        <v>2.6817120000000005</v>
      </c>
      <c r="AN51">
        <v>0</v>
      </c>
      <c r="AO51">
        <v>2.6136599999999999</v>
      </c>
      <c r="AP51">
        <v>3.0907242200604048</v>
      </c>
      <c r="AQ51">
        <v>0</v>
      </c>
      <c r="AR51">
        <v>2.2432000000000007</v>
      </c>
      <c r="AS51">
        <v>2.3919000000000001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622.89226545072984</v>
      </c>
      <c r="DN51">
        <v>26.156943493437979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80.001926318324109</v>
      </c>
      <c r="L52">
        <v>19.995909920876446</v>
      </c>
      <c r="M52">
        <v>0</v>
      </c>
      <c r="N52">
        <v>30.00016540225829</v>
      </c>
      <c r="O52">
        <v>50.381133878918106</v>
      </c>
      <c r="P52">
        <v>50.926901622718049</v>
      </c>
      <c r="Q52">
        <v>3.020206906222612</v>
      </c>
      <c r="R52">
        <v>4.8015450386045186</v>
      </c>
      <c r="S52">
        <v>3.5747087063609468</v>
      </c>
      <c r="T52">
        <v>0</v>
      </c>
      <c r="U52">
        <v>241.95501157790275</v>
      </c>
      <c r="V52">
        <v>0</v>
      </c>
      <c r="W52">
        <v>10.788628467153286</v>
      </c>
      <c r="X52">
        <v>37.470239987285439</v>
      </c>
      <c r="Y52">
        <v>0</v>
      </c>
      <c r="Z52">
        <v>1.6562832000000001</v>
      </c>
      <c r="AA52">
        <v>7.1368206287067224</v>
      </c>
      <c r="AB52">
        <v>10.036104000000003</v>
      </c>
      <c r="AC52">
        <v>7.3809581492068483</v>
      </c>
      <c r="AD52">
        <v>0</v>
      </c>
      <c r="AE52">
        <v>12.557578800000002</v>
      </c>
      <c r="AF52">
        <v>0</v>
      </c>
      <c r="AG52">
        <v>0</v>
      </c>
      <c r="AH52">
        <v>33.675600000000003</v>
      </c>
      <c r="AI52">
        <v>0</v>
      </c>
      <c r="AJ52">
        <v>0</v>
      </c>
      <c r="AK52">
        <v>12.988689999999998</v>
      </c>
      <c r="AL52">
        <v>21.247200000000007</v>
      </c>
      <c r="AM52">
        <v>2.6817120000000005</v>
      </c>
      <c r="AN52">
        <v>0</v>
      </c>
      <c r="AO52">
        <v>2.6136599999999999</v>
      </c>
      <c r="AP52">
        <v>3.0907242200604048</v>
      </c>
      <c r="AQ52">
        <v>0</v>
      </c>
      <c r="AR52">
        <v>2.2432000000000007</v>
      </c>
      <c r="AS52">
        <v>2.3919000000000001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626.3160108321232</v>
      </c>
      <c r="DN52">
        <v>26.300797992475388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80.002043067870716</v>
      </c>
      <c r="L53">
        <v>19.995695636834064</v>
      </c>
      <c r="M53">
        <v>0</v>
      </c>
      <c r="N53">
        <v>30.00016540225829</v>
      </c>
      <c r="O53">
        <v>50.381133878918106</v>
      </c>
      <c r="P53">
        <v>50.926901622718049</v>
      </c>
      <c r="Q53">
        <v>3.020206906222612</v>
      </c>
      <c r="R53">
        <v>4.8015450386045186</v>
      </c>
      <c r="S53">
        <v>3.5747087063609468</v>
      </c>
      <c r="T53">
        <v>0</v>
      </c>
      <c r="U53">
        <v>241.95501157790275</v>
      </c>
      <c r="V53">
        <v>0</v>
      </c>
      <c r="W53">
        <v>10.788628467153286</v>
      </c>
      <c r="X53">
        <v>37.470239987285439</v>
      </c>
      <c r="Y53">
        <v>0</v>
      </c>
      <c r="Z53">
        <v>1.6562832000000001</v>
      </c>
      <c r="AA53">
        <v>10.705230943060082</v>
      </c>
      <c r="AB53">
        <v>10.036104000000003</v>
      </c>
      <c r="AC53">
        <v>7.3809581492068483</v>
      </c>
      <c r="AD53">
        <v>0</v>
      </c>
      <c r="AE53">
        <v>12.557578800000002</v>
      </c>
      <c r="AF53">
        <v>0</v>
      </c>
      <c r="AG53">
        <v>0</v>
      </c>
      <c r="AH53">
        <v>33.675600000000003</v>
      </c>
      <c r="AI53">
        <v>0</v>
      </c>
      <c r="AJ53">
        <v>0</v>
      </c>
      <c r="AK53">
        <v>12.988689999999998</v>
      </c>
      <c r="AL53">
        <v>21.247200000000007</v>
      </c>
      <c r="AM53">
        <v>2.6817120000000005</v>
      </c>
      <c r="AN53">
        <v>0</v>
      </c>
      <c r="AO53">
        <v>2.6136599999999999</v>
      </c>
      <c r="AP53">
        <v>3.0907242200604048</v>
      </c>
      <c r="AQ53">
        <v>0</v>
      </c>
      <c r="AR53">
        <v>2.2432000000000007</v>
      </c>
      <c r="AS53">
        <v>2.3919000000000001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629.74044012911156</v>
      </c>
      <c r="DN53">
        <v>26.444681475344677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80.003345627506704</v>
      </c>
      <c r="L54">
        <v>19.995695636834064</v>
      </c>
      <c r="M54">
        <v>0</v>
      </c>
      <c r="N54">
        <v>30.00016540225829</v>
      </c>
      <c r="O54">
        <v>50.381133878918106</v>
      </c>
      <c r="P54">
        <v>50.926901622718049</v>
      </c>
      <c r="Q54">
        <v>3.020206906222612</v>
      </c>
      <c r="R54">
        <v>4.8015450386045186</v>
      </c>
      <c r="S54">
        <v>3.5747087063609468</v>
      </c>
      <c r="T54">
        <v>0</v>
      </c>
      <c r="U54">
        <v>241.95501157790275</v>
      </c>
      <c r="V54">
        <v>0</v>
      </c>
      <c r="W54">
        <v>10.788628467153286</v>
      </c>
      <c r="X54">
        <v>37.470239987285439</v>
      </c>
      <c r="Y54">
        <v>0</v>
      </c>
      <c r="Z54">
        <v>1.6562832000000001</v>
      </c>
      <c r="AA54">
        <v>10.705230943060082</v>
      </c>
      <c r="AB54">
        <v>10.036104000000003</v>
      </c>
      <c r="AC54">
        <v>7.3809581492068483</v>
      </c>
      <c r="AD54">
        <v>0</v>
      </c>
      <c r="AE54">
        <v>12.557578800000002</v>
      </c>
      <c r="AF54">
        <v>0</v>
      </c>
      <c r="AG54">
        <v>0</v>
      </c>
      <c r="AH54">
        <v>33.675600000000003</v>
      </c>
      <c r="AI54">
        <v>0</v>
      </c>
      <c r="AJ54">
        <v>0</v>
      </c>
      <c r="AK54">
        <v>12.988689999999998</v>
      </c>
      <c r="AL54">
        <v>21.247200000000007</v>
      </c>
      <c r="AM54">
        <v>2.6817120000000005</v>
      </c>
      <c r="AN54">
        <v>0</v>
      </c>
      <c r="AO54">
        <v>2.6136599999999999</v>
      </c>
      <c r="AP54">
        <v>3.0907242200604048</v>
      </c>
      <c r="AQ54">
        <v>0</v>
      </c>
      <c r="AR54">
        <v>2.2432000000000007</v>
      </c>
      <c r="AS54">
        <v>2.3919000000000001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629.74169019559417</v>
      </c>
      <c r="DN54">
        <v>26.44473396849801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80.003123796482527</v>
      </c>
      <c r="L55">
        <v>27.477582628367806</v>
      </c>
      <c r="M55">
        <v>0</v>
      </c>
      <c r="N55">
        <v>30.00016540225829</v>
      </c>
      <c r="O55">
        <v>50.381133878918106</v>
      </c>
      <c r="P55">
        <v>50.926901622718049</v>
      </c>
      <c r="Q55">
        <v>3.020206906222612</v>
      </c>
      <c r="R55">
        <v>4.8015450386045186</v>
      </c>
      <c r="S55">
        <v>3.5747087063609468</v>
      </c>
      <c r="T55">
        <v>0</v>
      </c>
      <c r="U55">
        <v>241.95501157790275</v>
      </c>
      <c r="V55">
        <v>0</v>
      </c>
      <c r="W55">
        <v>10.788628467153286</v>
      </c>
      <c r="X55">
        <v>37.470239987285439</v>
      </c>
      <c r="Y55">
        <v>0</v>
      </c>
      <c r="Z55">
        <v>3.3125664000000001</v>
      </c>
      <c r="AA55">
        <v>10.705230943060082</v>
      </c>
      <c r="AB55">
        <v>10.036104000000003</v>
      </c>
      <c r="AC55">
        <v>7.3809581492068483</v>
      </c>
      <c r="AD55">
        <v>0</v>
      </c>
      <c r="AE55">
        <v>12.557578800000002</v>
      </c>
      <c r="AF55">
        <v>0</v>
      </c>
      <c r="AG55">
        <v>0</v>
      </c>
      <c r="AH55">
        <v>33.675600000000003</v>
      </c>
      <c r="AI55">
        <v>0</v>
      </c>
      <c r="AJ55">
        <v>0</v>
      </c>
      <c r="AK55">
        <v>12.988689999999998</v>
      </c>
      <c r="AL55">
        <v>21.247200000000007</v>
      </c>
      <c r="AM55">
        <v>2.6817120000000005</v>
      </c>
      <c r="AN55">
        <v>0</v>
      </c>
      <c r="AO55">
        <v>2.6136599999999999</v>
      </c>
      <c r="AP55">
        <v>3.0907242200604048</v>
      </c>
      <c r="AQ55">
        <v>0</v>
      </c>
      <c r="AR55">
        <v>3.3648000000000002</v>
      </c>
      <c r="AS55">
        <v>2.3919000000000001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639.58777903319537</v>
      </c>
      <c r="DN55">
        <v>26.858193491406379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80.002641620193714</v>
      </c>
      <c r="L56">
        <v>24.497571411248579</v>
      </c>
      <c r="M56">
        <v>0</v>
      </c>
      <c r="N56">
        <v>30.00016540225829</v>
      </c>
      <c r="O56">
        <v>50.381133878918106</v>
      </c>
      <c r="P56">
        <v>50.926901622718049</v>
      </c>
      <c r="Q56">
        <v>3.020206906222612</v>
      </c>
      <c r="R56">
        <v>4.8015450386045186</v>
      </c>
      <c r="S56">
        <v>3.5747087063609468</v>
      </c>
      <c r="T56">
        <v>0</v>
      </c>
      <c r="U56">
        <v>241.95501157790275</v>
      </c>
      <c r="V56">
        <v>0</v>
      </c>
      <c r="W56">
        <v>10.788628467153286</v>
      </c>
      <c r="X56">
        <v>37.470239987285439</v>
      </c>
      <c r="Y56">
        <v>0</v>
      </c>
      <c r="Z56">
        <v>3.3125664000000001</v>
      </c>
      <c r="AA56">
        <v>10.705230943060082</v>
      </c>
      <c r="AB56">
        <v>10.036104000000003</v>
      </c>
      <c r="AC56">
        <v>7.3809581492068483</v>
      </c>
      <c r="AD56">
        <v>0</v>
      </c>
      <c r="AE56">
        <v>12.557578800000002</v>
      </c>
      <c r="AF56">
        <v>0</v>
      </c>
      <c r="AG56">
        <v>0</v>
      </c>
      <c r="AH56">
        <v>33.675600000000003</v>
      </c>
      <c r="AI56">
        <v>0</v>
      </c>
      <c r="AJ56">
        <v>0</v>
      </c>
      <c r="AK56">
        <v>12.988689999999998</v>
      </c>
      <c r="AL56">
        <v>21.247200000000007</v>
      </c>
      <c r="AM56">
        <v>2.6817120000000005</v>
      </c>
      <c r="AN56">
        <v>0</v>
      </c>
      <c r="AO56">
        <v>2.6136599999999999</v>
      </c>
      <c r="AP56">
        <v>3.0907242200604048</v>
      </c>
      <c r="AQ56">
        <v>0</v>
      </c>
      <c r="AR56">
        <v>3.3648000000000002</v>
      </c>
      <c r="AS56">
        <v>2.3919000000000001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636.72739948461935</v>
      </c>
      <c r="DN56">
        <v>26.738079646574302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80.002841750044425</v>
      </c>
      <c r="L57">
        <v>35.366420697325452</v>
      </c>
      <c r="M57">
        <v>0</v>
      </c>
      <c r="N57">
        <v>30.00016540225829</v>
      </c>
      <c r="O57">
        <v>50.381133878918106</v>
      </c>
      <c r="P57">
        <v>50.926901622718049</v>
      </c>
      <c r="Q57">
        <v>3.0213007530647986</v>
      </c>
      <c r="R57">
        <v>4.8015450386045186</v>
      </c>
      <c r="S57">
        <v>3.5842554091580499</v>
      </c>
      <c r="T57">
        <v>0</v>
      </c>
      <c r="U57">
        <v>241.95501157790275</v>
      </c>
      <c r="V57">
        <v>0</v>
      </c>
      <c r="W57">
        <v>10.788628467153286</v>
      </c>
      <c r="X57">
        <v>37.470239987285439</v>
      </c>
      <c r="Y57">
        <v>0</v>
      </c>
      <c r="Z57">
        <v>3.3125664000000001</v>
      </c>
      <c r="AA57">
        <v>10.705230943060082</v>
      </c>
      <c r="AB57">
        <v>10.036104000000003</v>
      </c>
      <c r="AC57">
        <v>7.3809581492068483</v>
      </c>
      <c r="AD57">
        <v>0</v>
      </c>
      <c r="AE57">
        <v>12.557578800000002</v>
      </c>
      <c r="AF57">
        <v>0</v>
      </c>
      <c r="AG57">
        <v>0</v>
      </c>
      <c r="AH57">
        <v>33.675600000000003</v>
      </c>
      <c r="AI57">
        <v>0</v>
      </c>
      <c r="AJ57">
        <v>0</v>
      </c>
      <c r="AK57">
        <v>12.988689999999998</v>
      </c>
      <c r="AL57">
        <v>21.247200000000007</v>
      </c>
      <c r="AM57">
        <v>2.6817120000000005</v>
      </c>
      <c r="AN57">
        <v>0</v>
      </c>
      <c r="AO57">
        <v>2.8376880000000009</v>
      </c>
      <c r="AP57">
        <v>3.0907242200604048</v>
      </c>
      <c r="AQ57">
        <v>0</v>
      </c>
      <c r="AR57">
        <v>2.2432000000000007</v>
      </c>
      <c r="AS57">
        <v>2.7335999999999996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646.63516753052204</v>
      </c>
      <c r="DN57">
        <v>27.154129566238577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80.002724594992642</v>
      </c>
      <c r="L58">
        <v>19.995895168929586</v>
      </c>
      <c r="M58">
        <v>0</v>
      </c>
      <c r="N58">
        <v>30.00016540225829</v>
      </c>
      <c r="O58">
        <v>50.381133878918106</v>
      </c>
      <c r="P58">
        <v>50.926901622718049</v>
      </c>
      <c r="Q58">
        <v>3.0213007530647986</v>
      </c>
      <c r="R58">
        <v>4.8015450386045186</v>
      </c>
      <c r="S58">
        <v>3.5842554091580499</v>
      </c>
      <c r="T58">
        <v>0</v>
      </c>
      <c r="U58">
        <v>241.95501157790275</v>
      </c>
      <c r="V58">
        <v>0</v>
      </c>
      <c r="W58">
        <v>10.788628467153286</v>
      </c>
      <c r="X58">
        <v>37.470239987285439</v>
      </c>
      <c r="Y58">
        <v>0</v>
      </c>
      <c r="Z58">
        <v>3.3125664000000001</v>
      </c>
      <c r="AA58">
        <v>10.705230943060082</v>
      </c>
      <c r="AB58">
        <v>10.036104000000003</v>
      </c>
      <c r="AC58">
        <v>7.3809581492068483</v>
      </c>
      <c r="AD58">
        <v>0</v>
      </c>
      <c r="AE58">
        <v>12.557578800000002</v>
      </c>
      <c r="AF58">
        <v>0</v>
      </c>
      <c r="AG58">
        <v>0</v>
      </c>
      <c r="AH58">
        <v>33.675600000000003</v>
      </c>
      <c r="AI58">
        <v>0</v>
      </c>
      <c r="AJ58">
        <v>0</v>
      </c>
      <c r="AK58">
        <v>12.988689999999998</v>
      </c>
      <c r="AL58">
        <v>21.247200000000007</v>
      </c>
      <c r="AM58">
        <v>2.6817120000000005</v>
      </c>
      <c r="AN58">
        <v>0</v>
      </c>
      <c r="AO58">
        <v>2.8376880000000009</v>
      </c>
      <c r="AP58">
        <v>3.0907242200604048</v>
      </c>
      <c r="AQ58">
        <v>0</v>
      </c>
      <c r="AR58">
        <v>2.2432000000000007</v>
      </c>
      <c r="AS58">
        <v>2.7335999999999996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631.88396178836035</v>
      </c>
      <c r="DN58">
        <v>26.534692624952591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80.003333787319576</v>
      </c>
      <c r="L59">
        <v>19.995984727183149</v>
      </c>
      <c r="M59">
        <v>0</v>
      </c>
      <c r="N59">
        <v>30.00016540225829</v>
      </c>
      <c r="O59">
        <v>50.381133878918106</v>
      </c>
      <c r="P59">
        <v>50.926901622718049</v>
      </c>
      <c r="Q59">
        <v>3.0217327057793342</v>
      </c>
      <c r="R59">
        <v>4.8015450386045186</v>
      </c>
      <c r="S59">
        <v>3.6255529700511322</v>
      </c>
      <c r="T59">
        <v>0</v>
      </c>
      <c r="U59">
        <v>241.95501157790275</v>
      </c>
      <c r="V59">
        <v>3.4704113082039916</v>
      </c>
      <c r="W59">
        <v>10.788628467153286</v>
      </c>
      <c r="X59">
        <v>37.470239987285439</v>
      </c>
      <c r="Y59">
        <v>0</v>
      </c>
      <c r="Z59">
        <v>3.3125664000000001</v>
      </c>
      <c r="AA59">
        <v>10.705230943060082</v>
      </c>
      <c r="AB59">
        <v>10.036104000000003</v>
      </c>
      <c r="AC59">
        <v>7.3809581492068483</v>
      </c>
      <c r="AD59">
        <v>0</v>
      </c>
      <c r="AE59">
        <v>12.557578800000002</v>
      </c>
      <c r="AF59">
        <v>0</v>
      </c>
      <c r="AG59">
        <v>0</v>
      </c>
      <c r="AH59">
        <v>33.675600000000003</v>
      </c>
      <c r="AI59">
        <v>0</v>
      </c>
      <c r="AJ59">
        <v>0</v>
      </c>
      <c r="AK59">
        <v>12.988689999999998</v>
      </c>
      <c r="AL59">
        <v>21.247200000000007</v>
      </c>
      <c r="AM59">
        <v>2.6817120000000005</v>
      </c>
      <c r="AN59">
        <v>0</v>
      </c>
      <c r="AO59">
        <v>2.8376880000000009</v>
      </c>
      <c r="AP59">
        <v>3.0907242200604048</v>
      </c>
      <c r="AQ59">
        <v>0</v>
      </c>
      <c r="AR59">
        <v>2.2432000000000007</v>
      </c>
      <c r="AS59">
        <v>2.7335999999999996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635.25523396882738</v>
      </c>
      <c r="DN59">
        <v>26.676260016877745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80.003333787319576</v>
      </c>
      <c r="L60">
        <v>19.995881532160059</v>
      </c>
      <c r="M60">
        <v>0</v>
      </c>
      <c r="N60">
        <v>30.00016540225829</v>
      </c>
      <c r="O60">
        <v>50.381133878918106</v>
      </c>
      <c r="P60">
        <v>50.926901622718049</v>
      </c>
      <c r="Q60">
        <v>3.0217327057793342</v>
      </c>
      <c r="R60">
        <v>4.8015450386045186</v>
      </c>
      <c r="S60">
        <v>3.6255529700511322</v>
      </c>
      <c r="T60">
        <v>0</v>
      </c>
      <c r="U60">
        <v>241.95501157790275</v>
      </c>
      <c r="V60">
        <v>3.4807289512555388</v>
      </c>
      <c r="W60">
        <v>10.788628467153286</v>
      </c>
      <c r="X60">
        <v>37.470239987285439</v>
      </c>
      <c r="Y60">
        <v>0</v>
      </c>
      <c r="Z60">
        <v>3.3125664000000001</v>
      </c>
      <c r="AA60">
        <v>10.705230943060082</v>
      </c>
      <c r="AB60">
        <v>10.036104000000003</v>
      </c>
      <c r="AC60">
        <v>7.3809581492068483</v>
      </c>
      <c r="AD60">
        <v>0</v>
      </c>
      <c r="AE60">
        <v>12.557578800000002</v>
      </c>
      <c r="AF60">
        <v>0</v>
      </c>
      <c r="AG60">
        <v>0</v>
      </c>
      <c r="AH60">
        <v>33.675600000000003</v>
      </c>
      <c r="AI60">
        <v>0</v>
      </c>
      <c r="AJ60">
        <v>0</v>
      </c>
      <c r="AK60">
        <v>12.988689999999998</v>
      </c>
      <c r="AL60">
        <v>21.247200000000007</v>
      </c>
      <c r="AM60">
        <v>2.6817120000000005</v>
      </c>
      <c r="AN60">
        <v>0</v>
      </c>
      <c r="AO60">
        <v>2.8376880000000009</v>
      </c>
      <c r="AP60">
        <v>3.0907242200604048</v>
      </c>
      <c r="AQ60">
        <v>0</v>
      </c>
      <c r="AR60">
        <v>2.2432000000000007</v>
      </c>
      <c r="AS60">
        <v>2.7335999999999996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635.26503677468372</v>
      </c>
      <c r="DN60">
        <v>26.676671659049774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76.774493252730792</v>
      </c>
      <c r="L61">
        <v>19.995929114302257</v>
      </c>
      <c r="M61">
        <v>0</v>
      </c>
      <c r="N61">
        <v>30.00016540225829</v>
      </c>
      <c r="O61">
        <v>50.381133878918106</v>
      </c>
      <c r="P61">
        <v>50.926901622718049</v>
      </c>
      <c r="Q61">
        <v>3.0217327057793342</v>
      </c>
      <c r="R61">
        <v>4.8015450386045186</v>
      </c>
      <c r="S61">
        <v>3.6255529700511322</v>
      </c>
      <c r="T61">
        <v>0</v>
      </c>
      <c r="U61">
        <v>241.95501157790275</v>
      </c>
      <c r="V61">
        <v>3.4807289512555388</v>
      </c>
      <c r="W61">
        <v>10.788628467153286</v>
      </c>
      <c r="X61">
        <v>37.470239987285439</v>
      </c>
      <c r="Y61">
        <v>0</v>
      </c>
      <c r="Z61">
        <v>3.3125664000000001</v>
      </c>
      <c r="AA61">
        <v>10.705230943060082</v>
      </c>
      <c r="AB61">
        <v>10.036104000000003</v>
      </c>
      <c r="AC61">
        <v>7.3809581492068483</v>
      </c>
      <c r="AD61">
        <v>0</v>
      </c>
      <c r="AE61">
        <v>12.557578800000002</v>
      </c>
      <c r="AF61">
        <v>0</v>
      </c>
      <c r="AG61">
        <v>0</v>
      </c>
      <c r="AH61">
        <v>35.648028000000011</v>
      </c>
      <c r="AI61">
        <v>0</v>
      </c>
      <c r="AJ61">
        <v>0</v>
      </c>
      <c r="AK61">
        <v>12.988689999999998</v>
      </c>
      <c r="AL61">
        <v>21.247200000000007</v>
      </c>
      <c r="AM61">
        <v>2.6817120000000005</v>
      </c>
      <c r="AN61">
        <v>0</v>
      </c>
      <c r="AO61">
        <v>2.9870400000000004</v>
      </c>
      <c r="AP61">
        <v>3.0907242200604048</v>
      </c>
      <c r="AQ61">
        <v>0</v>
      </c>
      <c r="AR61">
        <v>2.2432000000000007</v>
      </c>
      <c r="AS61">
        <v>2.7335999999999996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634.20263644756756</v>
      </c>
      <c r="DN61">
        <v>26.632059033719351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76.774493252730792</v>
      </c>
      <c r="L62">
        <v>19.995762943027042</v>
      </c>
      <c r="M62">
        <v>0</v>
      </c>
      <c r="N62">
        <v>30.00016540225829</v>
      </c>
      <c r="O62">
        <v>50.381133878918106</v>
      </c>
      <c r="P62">
        <v>50.926901622718049</v>
      </c>
      <c r="Q62">
        <v>3.0217327057793342</v>
      </c>
      <c r="R62">
        <v>4.8015450386045186</v>
      </c>
      <c r="S62">
        <v>3.6255529700511322</v>
      </c>
      <c r="T62">
        <v>0</v>
      </c>
      <c r="U62">
        <v>241.95501157790275</v>
      </c>
      <c r="V62">
        <v>3.4807289512555388</v>
      </c>
      <c r="W62">
        <v>10.788628467153286</v>
      </c>
      <c r="X62">
        <v>37.470239987285439</v>
      </c>
      <c r="Y62">
        <v>0</v>
      </c>
      <c r="Z62">
        <v>3.3125664000000001</v>
      </c>
      <c r="AA62">
        <v>10.705230943060082</v>
      </c>
      <c r="AB62">
        <v>10.036104000000003</v>
      </c>
      <c r="AC62">
        <v>7.3809581492068483</v>
      </c>
      <c r="AD62">
        <v>0</v>
      </c>
      <c r="AE62">
        <v>12.557578800000002</v>
      </c>
      <c r="AF62">
        <v>0</v>
      </c>
      <c r="AG62">
        <v>0</v>
      </c>
      <c r="AH62">
        <v>35.648028000000011</v>
      </c>
      <c r="AI62">
        <v>0</v>
      </c>
      <c r="AJ62">
        <v>0</v>
      </c>
      <c r="AK62">
        <v>12.988689999999998</v>
      </c>
      <c r="AL62">
        <v>21.247200000000007</v>
      </c>
      <c r="AM62">
        <v>1.3408560000000003</v>
      </c>
      <c r="AN62">
        <v>0</v>
      </c>
      <c r="AO62">
        <v>2.9870400000000004</v>
      </c>
      <c r="AP62">
        <v>3.0907242200604048</v>
      </c>
      <c r="AQ62">
        <v>0</v>
      </c>
      <c r="AR62">
        <v>2.2432000000000007</v>
      </c>
      <c r="AS62">
        <v>2.7335999999999996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632.91565751958149</v>
      </c>
      <c r="DN62">
        <v>26.578015790430314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76.774493252730792</v>
      </c>
      <c r="L63">
        <v>19.995996621914255</v>
      </c>
      <c r="M63">
        <v>0</v>
      </c>
      <c r="N63">
        <v>30.00016540225829</v>
      </c>
      <c r="O63">
        <v>50.381133878918106</v>
      </c>
      <c r="P63">
        <v>50.926901622718049</v>
      </c>
      <c r="Q63">
        <v>3.0217327057793342</v>
      </c>
      <c r="R63">
        <v>4.8015450386045186</v>
      </c>
      <c r="S63">
        <v>3.6255529700511322</v>
      </c>
      <c r="T63">
        <v>0</v>
      </c>
      <c r="U63">
        <v>241.95501157790275</v>
      </c>
      <c r="V63">
        <v>3.4807289512555388</v>
      </c>
      <c r="W63">
        <v>10.788628467153286</v>
      </c>
      <c r="X63">
        <v>37.470239987285439</v>
      </c>
      <c r="Y63">
        <v>0</v>
      </c>
      <c r="Z63">
        <v>1.6562832000000001</v>
      </c>
      <c r="AA63">
        <v>10.705230943060082</v>
      </c>
      <c r="AB63">
        <v>10.036104000000003</v>
      </c>
      <c r="AC63">
        <v>7.3809581492068483</v>
      </c>
      <c r="AD63">
        <v>0</v>
      </c>
      <c r="AE63">
        <v>12.557578800000002</v>
      </c>
      <c r="AF63">
        <v>0</v>
      </c>
      <c r="AG63">
        <v>0</v>
      </c>
      <c r="AH63">
        <v>35.648028000000011</v>
      </c>
      <c r="AI63">
        <v>0</v>
      </c>
      <c r="AJ63">
        <v>0</v>
      </c>
      <c r="AK63">
        <v>12.988689999999998</v>
      </c>
      <c r="AL63">
        <v>21.247200000000007</v>
      </c>
      <c r="AM63">
        <v>0</v>
      </c>
      <c r="AN63">
        <v>0</v>
      </c>
      <c r="AO63">
        <v>2.9870400000000004</v>
      </c>
      <c r="AP63">
        <v>3.0907242200604048</v>
      </c>
      <c r="AQ63">
        <v>0</v>
      </c>
      <c r="AR63">
        <v>2.2432000000000007</v>
      </c>
      <c r="AS63">
        <v>2.7335999999999996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630.03952729641799</v>
      </c>
      <c r="DN63">
        <v>26.45724049248091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76.774493252730792</v>
      </c>
      <c r="L64">
        <v>19.995996621914255</v>
      </c>
      <c r="M64">
        <v>0</v>
      </c>
      <c r="N64">
        <v>30.00016540225829</v>
      </c>
      <c r="O64">
        <v>50.381133878918106</v>
      </c>
      <c r="P64">
        <v>50.926901622718049</v>
      </c>
      <c r="Q64">
        <v>3.0217327057793342</v>
      </c>
      <c r="R64">
        <v>4.8015450386045186</v>
      </c>
      <c r="S64">
        <v>3.6255529700511322</v>
      </c>
      <c r="T64">
        <v>0</v>
      </c>
      <c r="U64">
        <v>241.95501157790275</v>
      </c>
      <c r="V64">
        <v>3.4807289512555388</v>
      </c>
      <c r="W64">
        <v>10.788628467153286</v>
      </c>
      <c r="X64">
        <v>37.470239987285439</v>
      </c>
      <c r="Y64">
        <v>0</v>
      </c>
      <c r="Z64">
        <v>1.6562832000000001</v>
      </c>
      <c r="AA64">
        <v>10.705230943060082</v>
      </c>
      <c r="AB64">
        <v>10.036104000000003</v>
      </c>
      <c r="AC64">
        <v>7.3809581492068483</v>
      </c>
      <c r="AD64">
        <v>0</v>
      </c>
      <c r="AE64">
        <v>12.557578800000002</v>
      </c>
      <c r="AF64">
        <v>0</v>
      </c>
      <c r="AG64">
        <v>0</v>
      </c>
      <c r="AH64">
        <v>35.648028000000011</v>
      </c>
      <c r="AI64">
        <v>0</v>
      </c>
      <c r="AJ64">
        <v>0</v>
      </c>
      <c r="AK64">
        <v>12.988689999999998</v>
      </c>
      <c r="AL64">
        <v>21.247200000000007</v>
      </c>
      <c r="AM64">
        <v>0</v>
      </c>
      <c r="AN64">
        <v>0</v>
      </c>
      <c r="AO64">
        <v>2.9870400000000004</v>
      </c>
      <c r="AP64">
        <v>3.0907242200604048</v>
      </c>
      <c r="AQ64">
        <v>0</v>
      </c>
      <c r="AR64">
        <v>12.337600000000004</v>
      </c>
      <c r="AS64">
        <v>2.7335999999999996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639.72712302721504</v>
      </c>
      <c r="DN64">
        <v>26.864044761683811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89.997024753707194</v>
      </c>
      <c r="L65">
        <v>19.995860272188132</v>
      </c>
      <c r="M65">
        <v>0</v>
      </c>
      <c r="N65">
        <v>30.00016540225829</v>
      </c>
      <c r="O65">
        <v>50.381133878918106</v>
      </c>
      <c r="P65">
        <v>50.926901622718049</v>
      </c>
      <c r="Q65">
        <v>1.0006605965463107</v>
      </c>
      <c r="R65">
        <v>4.8015450386045186</v>
      </c>
      <c r="S65">
        <v>2.0001033470346443</v>
      </c>
      <c r="T65">
        <v>0</v>
      </c>
      <c r="U65">
        <v>241.95501157790275</v>
      </c>
      <c r="V65">
        <v>3.4807289512555388</v>
      </c>
      <c r="W65">
        <v>10.788628467153286</v>
      </c>
      <c r="X65">
        <v>37.470239987285439</v>
      </c>
      <c r="Y65">
        <v>0</v>
      </c>
      <c r="Z65">
        <v>1.6562832000000001</v>
      </c>
      <c r="AA65">
        <v>10.705230943060082</v>
      </c>
      <c r="AB65">
        <v>10.036104000000003</v>
      </c>
      <c r="AC65">
        <v>7.3809581492068483</v>
      </c>
      <c r="AD65">
        <v>0</v>
      </c>
      <c r="AE65">
        <v>12.557578800000002</v>
      </c>
      <c r="AF65">
        <v>0</v>
      </c>
      <c r="AG65">
        <v>0</v>
      </c>
      <c r="AH65">
        <v>35.648028000000011</v>
      </c>
      <c r="AI65">
        <v>0</v>
      </c>
      <c r="AJ65">
        <v>0</v>
      </c>
      <c r="AK65">
        <v>12.988689999999998</v>
      </c>
      <c r="AL65">
        <v>21.247200000000007</v>
      </c>
      <c r="AM65">
        <v>0</v>
      </c>
      <c r="AN65">
        <v>0</v>
      </c>
      <c r="AO65">
        <v>2.9870400000000004</v>
      </c>
      <c r="AP65">
        <v>3.0907242200604048</v>
      </c>
      <c r="AQ65">
        <v>0</v>
      </c>
      <c r="AR65">
        <v>2.8040000000000003</v>
      </c>
      <c r="AS65">
        <v>2.5627499999999999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639.60372786461062</v>
      </c>
      <c r="DN65">
        <v>26.858863343289045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105.0009485659624</v>
      </c>
      <c r="L66">
        <v>19.995860272188132</v>
      </c>
      <c r="M66">
        <v>0</v>
      </c>
      <c r="N66">
        <v>30.00016540225829</v>
      </c>
      <c r="O66">
        <v>50.381133878918106</v>
      </c>
      <c r="P66">
        <v>50.926901622718049</v>
      </c>
      <c r="Q66">
        <v>1.000392927308448</v>
      </c>
      <c r="R66">
        <v>4.8015450386045186</v>
      </c>
      <c r="S66">
        <v>2.0009149447381067</v>
      </c>
      <c r="T66">
        <v>0</v>
      </c>
      <c r="U66">
        <v>241.95501157790275</v>
      </c>
      <c r="V66">
        <v>3.4807289512555388</v>
      </c>
      <c r="W66">
        <v>10.788628467153286</v>
      </c>
      <c r="X66">
        <v>37.470239987285439</v>
      </c>
      <c r="Y66">
        <v>0</v>
      </c>
      <c r="Z66">
        <v>1.6562832000000001</v>
      </c>
      <c r="AA66">
        <v>10.705230943060082</v>
      </c>
      <c r="AB66">
        <v>10.036104000000003</v>
      </c>
      <c r="AC66">
        <v>7.3809581492068483</v>
      </c>
      <c r="AD66">
        <v>0</v>
      </c>
      <c r="AE66">
        <v>12.557578800000002</v>
      </c>
      <c r="AF66">
        <v>0</v>
      </c>
      <c r="AG66">
        <v>0</v>
      </c>
      <c r="AH66">
        <v>35.648028000000011</v>
      </c>
      <c r="AI66">
        <v>0</v>
      </c>
      <c r="AJ66">
        <v>0</v>
      </c>
      <c r="AK66">
        <v>12.988689999999998</v>
      </c>
      <c r="AL66">
        <v>21.247200000000007</v>
      </c>
      <c r="AM66">
        <v>0</v>
      </c>
      <c r="AN66">
        <v>0</v>
      </c>
      <c r="AO66">
        <v>2.9870400000000004</v>
      </c>
      <c r="AP66">
        <v>3.0907242200604048</v>
      </c>
      <c r="AQ66">
        <v>0</v>
      </c>
      <c r="AR66">
        <v>2.8040000000000003</v>
      </c>
      <c r="AS66">
        <v>2.5627499999999999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654.00351554857968</v>
      </c>
      <c r="DN66">
        <v>27.463543400040912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114.99492482929146</v>
      </c>
      <c r="L67">
        <v>19.995860272188132</v>
      </c>
      <c r="M67">
        <v>0</v>
      </c>
      <c r="N67">
        <v>30.00016540225829</v>
      </c>
      <c r="O67">
        <v>50.381133878918106</v>
      </c>
      <c r="P67">
        <v>50.926901622718049</v>
      </c>
      <c r="Q67">
        <v>1.000392927308448</v>
      </c>
      <c r="R67">
        <v>10.769376756756754</v>
      </c>
      <c r="S67">
        <v>2.0009149447381067</v>
      </c>
      <c r="T67">
        <v>0</v>
      </c>
      <c r="U67">
        <v>241.95501157790275</v>
      </c>
      <c r="V67">
        <v>3.6223520818115418</v>
      </c>
      <c r="W67">
        <v>10.788628467153286</v>
      </c>
      <c r="X67">
        <v>37.470239987285439</v>
      </c>
      <c r="Y67">
        <v>0</v>
      </c>
      <c r="Z67">
        <v>1.6562832000000001</v>
      </c>
      <c r="AA67">
        <v>10.705230943060082</v>
      </c>
      <c r="AB67">
        <v>10.036104000000003</v>
      </c>
      <c r="AC67">
        <v>7.3809581492068483</v>
      </c>
      <c r="AD67">
        <v>0</v>
      </c>
      <c r="AE67">
        <v>12.557578800000002</v>
      </c>
      <c r="AF67">
        <v>0</v>
      </c>
      <c r="AG67">
        <v>0</v>
      </c>
      <c r="AH67">
        <v>33.675600000000003</v>
      </c>
      <c r="AI67">
        <v>0</v>
      </c>
      <c r="AJ67">
        <v>0</v>
      </c>
      <c r="AK67">
        <v>12.988689999999998</v>
      </c>
      <c r="AL67">
        <v>21.247200000000007</v>
      </c>
      <c r="AM67">
        <v>0</v>
      </c>
      <c r="AN67">
        <v>0</v>
      </c>
      <c r="AO67">
        <v>2.9870400000000004</v>
      </c>
      <c r="AP67">
        <v>3.0907242200604048</v>
      </c>
      <c r="AQ67">
        <v>0</v>
      </c>
      <c r="AR67">
        <v>3.9256000000000006</v>
      </c>
      <c r="AS67">
        <v>2.7335999999999996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668.80540373269582</v>
      </c>
      <c r="DN67">
        <v>28.085108327962036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114.99492482929146</v>
      </c>
      <c r="L68">
        <v>19.995860272188132</v>
      </c>
      <c r="M68">
        <v>0</v>
      </c>
      <c r="N68">
        <v>30.00016540225829</v>
      </c>
      <c r="O68">
        <v>50.381133878918106</v>
      </c>
      <c r="P68">
        <v>50.926901622718049</v>
      </c>
      <c r="Q68">
        <v>1.000392927308448</v>
      </c>
      <c r="R68">
        <v>10.769376756756754</v>
      </c>
      <c r="S68">
        <v>2.0009149447381067</v>
      </c>
      <c r="T68">
        <v>0</v>
      </c>
      <c r="U68">
        <v>241.95501157790275</v>
      </c>
      <c r="V68">
        <v>3.6223520818115418</v>
      </c>
      <c r="W68">
        <v>10.788628467153286</v>
      </c>
      <c r="X68">
        <v>37.470239987285439</v>
      </c>
      <c r="Y68">
        <v>0</v>
      </c>
      <c r="Z68">
        <v>1.6562832000000001</v>
      </c>
      <c r="AA68">
        <v>10.705230943060082</v>
      </c>
      <c r="AB68">
        <v>10.036104000000003</v>
      </c>
      <c r="AC68">
        <v>7.3809581492068483</v>
      </c>
      <c r="AD68">
        <v>0</v>
      </c>
      <c r="AE68">
        <v>12.557578800000002</v>
      </c>
      <c r="AF68">
        <v>0</v>
      </c>
      <c r="AG68">
        <v>0</v>
      </c>
      <c r="AH68">
        <v>33.675600000000003</v>
      </c>
      <c r="AI68">
        <v>0</v>
      </c>
      <c r="AJ68">
        <v>0</v>
      </c>
      <c r="AK68">
        <v>12.988689999999998</v>
      </c>
      <c r="AL68">
        <v>21.247200000000007</v>
      </c>
      <c r="AM68">
        <v>0</v>
      </c>
      <c r="AN68">
        <v>0</v>
      </c>
      <c r="AO68">
        <v>2.9870400000000004</v>
      </c>
      <c r="AP68">
        <v>3.0907242200604048</v>
      </c>
      <c r="AQ68">
        <v>0</v>
      </c>
      <c r="AR68">
        <v>3.9256000000000006</v>
      </c>
      <c r="AS68">
        <v>2.7335999999999996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668.80540373269582</v>
      </c>
      <c r="DN68">
        <v>28.085108327962036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89.997024753707194</v>
      </c>
      <c r="L69">
        <v>19.995860272188132</v>
      </c>
      <c r="M69">
        <v>0</v>
      </c>
      <c r="N69">
        <v>30.00016540225829</v>
      </c>
      <c r="O69">
        <v>50.381133878918106</v>
      </c>
      <c r="P69">
        <v>50.926901622718049</v>
      </c>
      <c r="Q69">
        <v>1.000392927308448</v>
      </c>
      <c r="R69">
        <v>10.769376756756754</v>
      </c>
      <c r="S69">
        <v>2.0009149447381067</v>
      </c>
      <c r="T69">
        <v>0</v>
      </c>
      <c r="U69">
        <v>241.95501157790275</v>
      </c>
      <c r="V69">
        <v>3.6223520818115418</v>
      </c>
      <c r="W69">
        <v>10.788628467153286</v>
      </c>
      <c r="X69">
        <v>37.470239987285439</v>
      </c>
      <c r="Y69">
        <v>0</v>
      </c>
      <c r="Z69">
        <v>1.6562832000000001</v>
      </c>
      <c r="AA69">
        <v>10.705230943060082</v>
      </c>
      <c r="AB69">
        <v>10.036104000000003</v>
      </c>
      <c r="AC69">
        <v>7.3809581492068483</v>
      </c>
      <c r="AD69">
        <v>0</v>
      </c>
      <c r="AE69">
        <v>12.557578800000002</v>
      </c>
      <c r="AF69">
        <v>0</v>
      </c>
      <c r="AG69">
        <v>0</v>
      </c>
      <c r="AH69">
        <v>33.675600000000003</v>
      </c>
      <c r="AI69">
        <v>0</v>
      </c>
      <c r="AJ69">
        <v>0</v>
      </c>
      <c r="AK69">
        <v>12.988689999999998</v>
      </c>
      <c r="AL69">
        <v>21.247200000000007</v>
      </c>
      <c r="AM69">
        <v>0</v>
      </c>
      <c r="AN69">
        <v>0</v>
      </c>
      <c r="AO69">
        <v>2.9870400000000004</v>
      </c>
      <c r="AP69">
        <v>3.0907242200604048</v>
      </c>
      <c r="AQ69">
        <v>0</v>
      </c>
      <c r="AR69">
        <v>3.9256000000000006</v>
      </c>
      <c r="AS69">
        <v>3.0752999999999995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645.14284839599611</v>
      </c>
      <c r="DN69">
        <v>27.091463589077435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89.997024753707194</v>
      </c>
      <c r="L70">
        <v>19.995860272188132</v>
      </c>
      <c r="M70">
        <v>0</v>
      </c>
      <c r="N70">
        <v>30.00016540225829</v>
      </c>
      <c r="O70">
        <v>50.381133878918106</v>
      </c>
      <c r="P70">
        <v>50.926901622718049</v>
      </c>
      <c r="Q70">
        <v>1.000392927308448</v>
      </c>
      <c r="R70">
        <v>10.769376756756754</v>
      </c>
      <c r="S70">
        <v>2.0009149447381067</v>
      </c>
      <c r="T70">
        <v>0</v>
      </c>
      <c r="U70">
        <v>241.95501157790275</v>
      </c>
      <c r="V70">
        <v>3.6223520818115418</v>
      </c>
      <c r="W70">
        <v>10.788628467153286</v>
      </c>
      <c r="X70">
        <v>37.470239987285439</v>
      </c>
      <c r="Y70">
        <v>0</v>
      </c>
      <c r="Z70">
        <v>1.6562832000000001</v>
      </c>
      <c r="AA70">
        <v>10.705230943060082</v>
      </c>
      <c r="AB70">
        <v>10.036104000000003</v>
      </c>
      <c r="AC70">
        <v>7.3809581492068483</v>
      </c>
      <c r="AD70">
        <v>0</v>
      </c>
      <c r="AE70">
        <v>12.557578800000002</v>
      </c>
      <c r="AF70">
        <v>0</v>
      </c>
      <c r="AG70">
        <v>0</v>
      </c>
      <c r="AH70">
        <v>33.675600000000003</v>
      </c>
      <c r="AI70">
        <v>0</v>
      </c>
      <c r="AJ70">
        <v>0</v>
      </c>
      <c r="AK70">
        <v>12.988689999999998</v>
      </c>
      <c r="AL70">
        <v>21.247200000000007</v>
      </c>
      <c r="AM70">
        <v>0</v>
      </c>
      <c r="AN70">
        <v>0</v>
      </c>
      <c r="AO70">
        <v>2.9870400000000004</v>
      </c>
      <c r="AP70">
        <v>3.0907242200604048</v>
      </c>
      <c r="AQ70">
        <v>0</v>
      </c>
      <c r="AR70">
        <v>3.9256000000000006</v>
      </c>
      <c r="AS70">
        <v>3.0752999999999995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645.14284839599611</v>
      </c>
      <c r="DN70">
        <v>27.091463589077435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134.99998146343012</v>
      </c>
      <c r="L71">
        <v>19.995860272188132</v>
      </c>
      <c r="M71">
        <v>0</v>
      </c>
      <c r="N71">
        <v>30.00016540225829</v>
      </c>
      <c r="O71">
        <v>50.381133878918106</v>
      </c>
      <c r="P71">
        <v>50.926901622718049</v>
      </c>
      <c r="Q71">
        <v>1.000392927308448</v>
      </c>
      <c r="R71">
        <v>10.769376756756754</v>
      </c>
      <c r="S71">
        <v>2.0009149447381067</v>
      </c>
      <c r="T71">
        <v>0</v>
      </c>
      <c r="U71">
        <v>241.95501157790275</v>
      </c>
      <c r="V71">
        <v>3.6223520818115418</v>
      </c>
      <c r="W71">
        <v>10.684390510948907</v>
      </c>
      <c r="X71">
        <v>37.470239987285439</v>
      </c>
      <c r="Y71">
        <v>0</v>
      </c>
      <c r="Z71">
        <v>0</v>
      </c>
      <c r="AA71">
        <v>10.705230943060082</v>
      </c>
      <c r="AB71">
        <v>10.036104000000003</v>
      </c>
      <c r="AC71">
        <v>7.3809581492068483</v>
      </c>
      <c r="AD71">
        <v>0</v>
      </c>
      <c r="AE71">
        <v>12.557578800000002</v>
      </c>
      <c r="AF71">
        <v>0</v>
      </c>
      <c r="AG71">
        <v>0</v>
      </c>
      <c r="AH71">
        <v>33.675600000000003</v>
      </c>
      <c r="AI71">
        <v>0</v>
      </c>
      <c r="AJ71">
        <v>0</v>
      </c>
      <c r="AK71">
        <v>12.988689999999998</v>
      </c>
      <c r="AL71">
        <v>21.247200000000007</v>
      </c>
      <c r="AM71">
        <v>0</v>
      </c>
      <c r="AN71">
        <v>0</v>
      </c>
      <c r="AO71">
        <v>2.9870400000000004</v>
      </c>
      <c r="AP71">
        <v>3.0907242200604048</v>
      </c>
      <c r="AQ71">
        <v>0</v>
      </c>
      <c r="AR71">
        <v>3.0844000000000009</v>
      </c>
      <c r="AS71">
        <v>3.4170000000000003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686.16324359589714</v>
      </c>
      <c r="DN71">
        <v>28.814003942694981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165.03082512486523</v>
      </c>
      <c r="L72">
        <v>19.995860272188132</v>
      </c>
      <c r="M72">
        <v>0</v>
      </c>
      <c r="N72">
        <v>30.00016540225829</v>
      </c>
      <c r="O72">
        <v>50.381133878918106</v>
      </c>
      <c r="P72">
        <v>50.926901622718049</v>
      </c>
      <c r="Q72">
        <v>1.000392927308448</v>
      </c>
      <c r="R72">
        <v>10.769376756756754</v>
      </c>
      <c r="S72">
        <v>2.0009149447381067</v>
      </c>
      <c r="T72">
        <v>0</v>
      </c>
      <c r="U72">
        <v>241.95501157790275</v>
      </c>
      <c r="V72">
        <v>3.6223520818115418</v>
      </c>
      <c r="W72">
        <v>10.684390510948907</v>
      </c>
      <c r="X72">
        <v>37.470239987285439</v>
      </c>
      <c r="Y72">
        <v>0</v>
      </c>
      <c r="Z72">
        <v>0</v>
      </c>
      <c r="AA72">
        <v>10.705230943060082</v>
      </c>
      <c r="AB72">
        <v>10.036104000000003</v>
      </c>
      <c r="AC72">
        <v>7.3809581492068483</v>
      </c>
      <c r="AD72">
        <v>0</v>
      </c>
      <c r="AE72">
        <v>12.557578800000002</v>
      </c>
      <c r="AF72">
        <v>0</v>
      </c>
      <c r="AG72">
        <v>0</v>
      </c>
      <c r="AH72">
        <v>33.675600000000003</v>
      </c>
      <c r="AI72">
        <v>0</v>
      </c>
      <c r="AJ72">
        <v>0</v>
      </c>
      <c r="AK72">
        <v>12.988689999999998</v>
      </c>
      <c r="AL72">
        <v>21.247200000000007</v>
      </c>
      <c r="AM72">
        <v>0</v>
      </c>
      <c r="AN72">
        <v>0</v>
      </c>
      <c r="AO72">
        <v>2.9870400000000004</v>
      </c>
      <c r="AP72">
        <v>3.0907242200604048</v>
      </c>
      <c r="AQ72">
        <v>0</v>
      </c>
      <c r="AR72">
        <v>3.0844000000000009</v>
      </c>
      <c r="AS72">
        <v>3.4170000000000003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714.98384426101745</v>
      </c>
      <c r="DN72">
        <v>30.024246939009785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165.03082512486523</v>
      </c>
      <c r="L73">
        <v>19.995860272188132</v>
      </c>
      <c r="M73">
        <v>0</v>
      </c>
      <c r="N73">
        <v>30.00016540225829</v>
      </c>
      <c r="O73">
        <v>50.381133878918106</v>
      </c>
      <c r="P73">
        <v>50.926901622718049</v>
      </c>
      <c r="Q73">
        <v>1.000392927308448</v>
      </c>
      <c r="R73">
        <v>10.769376756756754</v>
      </c>
      <c r="S73">
        <v>2.0009149447381067</v>
      </c>
      <c r="T73">
        <v>0</v>
      </c>
      <c r="U73">
        <v>241.95501157790275</v>
      </c>
      <c r="V73">
        <v>3.6223520818115418</v>
      </c>
      <c r="W73">
        <v>10.587485113835378</v>
      </c>
      <c r="X73">
        <v>37.470239987285439</v>
      </c>
      <c r="Y73">
        <v>0</v>
      </c>
      <c r="Z73">
        <v>0</v>
      </c>
      <c r="AA73">
        <v>10.705230943060082</v>
      </c>
      <c r="AB73">
        <v>10.036104000000003</v>
      </c>
      <c r="AC73">
        <v>7.3809581492068483</v>
      </c>
      <c r="AD73">
        <v>0</v>
      </c>
      <c r="AE73">
        <v>12.557578800000002</v>
      </c>
      <c r="AF73">
        <v>0</v>
      </c>
      <c r="AG73">
        <v>0</v>
      </c>
      <c r="AH73">
        <v>33.675600000000003</v>
      </c>
      <c r="AI73">
        <v>0</v>
      </c>
      <c r="AJ73">
        <v>0</v>
      </c>
      <c r="AK73">
        <v>12.988689999999998</v>
      </c>
      <c r="AL73">
        <v>21.247200000000007</v>
      </c>
      <c r="AM73">
        <v>0</v>
      </c>
      <c r="AN73">
        <v>0</v>
      </c>
      <c r="AO73">
        <v>2.9870400000000004</v>
      </c>
      <c r="AP73">
        <v>3.0907242200604048</v>
      </c>
      <c r="AQ73">
        <v>0</v>
      </c>
      <c r="AR73">
        <v>2.2432000000000007</v>
      </c>
      <c r="AS73">
        <v>3.4170000000000003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714.08354435779484</v>
      </c>
      <c r="DN73">
        <v>29.98644144511886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165.03082512486523</v>
      </c>
      <c r="L74">
        <v>19.995860272188132</v>
      </c>
      <c r="M74">
        <v>0</v>
      </c>
      <c r="N74">
        <v>30.00016540225829</v>
      </c>
      <c r="O74">
        <v>50.381133878918106</v>
      </c>
      <c r="P74">
        <v>50.926901622718049</v>
      </c>
      <c r="Q74">
        <v>1.000392927308448</v>
      </c>
      <c r="R74">
        <v>10.769376756756754</v>
      </c>
      <c r="S74">
        <v>2.0009149447381067</v>
      </c>
      <c r="T74">
        <v>0</v>
      </c>
      <c r="U74">
        <v>241.95501157790275</v>
      </c>
      <c r="V74">
        <v>3.6223520818115418</v>
      </c>
      <c r="W74">
        <v>10.587485113835378</v>
      </c>
      <c r="X74">
        <v>37.470239987285439</v>
      </c>
      <c r="Y74">
        <v>0</v>
      </c>
      <c r="Z74">
        <v>0</v>
      </c>
      <c r="AA74">
        <v>10.705230943060082</v>
      </c>
      <c r="AB74">
        <v>10.036104000000003</v>
      </c>
      <c r="AC74">
        <v>7.3809581492068483</v>
      </c>
      <c r="AD74">
        <v>0</v>
      </c>
      <c r="AE74">
        <v>12.557578800000002</v>
      </c>
      <c r="AF74">
        <v>0</v>
      </c>
      <c r="AG74">
        <v>0</v>
      </c>
      <c r="AH74">
        <v>33.675600000000003</v>
      </c>
      <c r="AI74">
        <v>0</v>
      </c>
      <c r="AJ74">
        <v>0</v>
      </c>
      <c r="AK74">
        <v>12.988689999999998</v>
      </c>
      <c r="AL74">
        <v>21.247200000000007</v>
      </c>
      <c r="AM74">
        <v>0</v>
      </c>
      <c r="AN74">
        <v>0</v>
      </c>
      <c r="AO74">
        <v>2.9870400000000004</v>
      </c>
      <c r="AP74">
        <v>3.0907242200604048</v>
      </c>
      <c r="AQ74">
        <v>0</v>
      </c>
      <c r="AR74">
        <v>2.2432000000000007</v>
      </c>
      <c r="AS74">
        <v>3.4170000000000003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714.08354435779484</v>
      </c>
      <c r="DN74">
        <v>29.98644144511886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165.03082512486523</v>
      </c>
      <c r="L75">
        <v>65.228524895107114</v>
      </c>
      <c r="M75">
        <v>0</v>
      </c>
      <c r="N75">
        <v>30.00016540225829</v>
      </c>
      <c r="O75">
        <v>50.381133878918106</v>
      </c>
      <c r="P75">
        <v>50.926901622718049</v>
      </c>
      <c r="Q75">
        <v>5.0770448617631718</v>
      </c>
      <c r="R75">
        <v>10.769376756756754</v>
      </c>
      <c r="S75">
        <v>6.7017513033175362</v>
      </c>
      <c r="T75">
        <v>0</v>
      </c>
      <c r="U75">
        <v>241.95501157790275</v>
      </c>
      <c r="V75">
        <v>3.6223520818115418</v>
      </c>
      <c r="W75">
        <v>10.788628467153286</v>
      </c>
      <c r="X75">
        <v>37.470239987285439</v>
      </c>
      <c r="Y75">
        <v>0</v>
      </c>
      <c r="Z75">
        <v>0</v>
      </c>
      <c r="AA75">
        <v>10.705230943060082</v>
      </c>
      <c r="AB75">
        <v>10.036104000000003</v>
      </c>
      <c r="AC75">
        <v>7.3809581492068483</v>
      </c>
      <c r="AD75">
        <v>0</v>
      </c>
      <c r="AE75">
        <v>12.557578800000002</v>
      </c>
      <c r="AF75">
        <v>0</v>
      </c>
      <c r="AG75">
        <v>0</v>
      </c>
      <c r="AH75">
        <v>33.675600000000003</v>
      </c>
      <c r="AI75">
        <v>0</v>
      </c>
      <c r="AJ75">
        <v>0</v>
      </c>
      <c r="AK75">
        <v>12.988689999999998</v>
      </c>
      <c r="AL75">
        <v>21.247200000000007</v>
      </c>
      <c r="AM75">
        <v>0</v>
      </c>
      <c r="AN75">
        <v>0</v>
      </c>
      <c r="AO75">
        <v>2.9870400000000004</v>
      </c>
      <c r="AP75">
        <v>3.0907242200604048</v>
      </c>
      <c r="AQ75">
        <v>0</v>
      </c>
      <c r="AR75">
        <v>3.3648000000000002</v>
      </c>
      <c r="AS75">
        <v>2.5627499999999999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766.36670130362336</v>
      </c>
      <c r="DN75">
        <v>32.181930768561443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165.03082512486523</v>
      </c>
      <c r="L76">
        <v>65.228524895107114</v>
      </c>
      <c r="M76">
        <v>0</v>
      </c>
      <c r="N76">
        <v>30.00016540225829</v>
      </c>
      <c r="O76">
        <v>50.381133878918106</v>
      </c>
      <c r="P76">
        <v>50.926901622718049</v>
      </c>
      <c r="Q76">
        <v>5.0770448617631718</v>
      </c>
      <c r="R76">
        <v>10.769376756756754</v>
      </c>
      <c r="S76">
        <v>6.7017513033175362</v>
      </c>
      <c r="T76">
        <v>0</v>
      </c>
      <c r="U76">
        <v>241.95501157790275</v>
      </c>
      <c r="V76">
        <v>3.6223520818115418</v>
      </c>
      <c r="W76">
        <v>10.788628467153286</v>
      </c>
      <c r="X76">
        <v>37.470239987285439</v>
      </c>
      <c r="Y76">
        <v>0</v>
      </c>
      <c r="Z76">
        <v>0</v>
      </c>
      <c r="AA76">
        <v>10.705230943060082</v>
      </c>
      <c r="AB76">
        <v>10.036104000000003</v>
      </c>
      <c r="AC76">
        <v>7.3809581492068483</v>
      </c>
      <c r="AD76">
        <v>0</v>
      </c>
      <c r="AE76">
        <v>12.557578800000002</v>
      </c>
      <c r="AF76">
        <v>0</v>
      </c>
      <c r="AG76">
        <v>0</v>
      </c>
      <c r="AH76">
        <v>33.675600000000003</v>
      </c>
      <c r="AI76">
        <v>0</v>
      </c>
      <c r="AJ76">
        <v>0</v>
      </c>
      <c r="AK76">
        <v>12.988689999999998</v>
      </c>
      <c r="AL76">
        <v>21.247200000000007</v>
      </c>
      <c r="AM76">
        <v>0</v>
      </c>
      <c r="AN76">
        <v>0</v>
      </c>
      <c r="AO76">
        <v>2.9870400000000004</v>
      </c>
      <c r="AP76">
        <v>3.0907242200604048</v>
      </c>
      <c r="AQ76">
        <v>0</v>
      </c>
      <c r="AR76">
        <v>3.3648000000000002</v>
      </c>
      <c r="AS76">
        <v>2.5627499999999999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766.36670130362336</v>
      </c>
      <c r="DN76">
        <v>32.181930768561443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161.9338011061846</v>
      </c>
      <c r="L77">
        <v>65.228524895107114</v>
      </c>
      <c r="M77">
        <v>0</v>
      </c>
      <c r="N77">
        <v>30.00016540225829</v>
      </c>
      <c r="O77">
        <v>50.381133878918106</v>
      </c>
      <c r="P77">
        <v>50.926901622718049</v>
      </c>
      <c r="Q77">
        <v>5.0770448617631718</v>
      </c>
      <c r="R77">
        <v>10.769376756756754</v>
      </c>
      <c r="S77">
        <v>6.7017513033175362</v>
      </c>
      <c r="T77">
        <v>0</v>
      </c>
      <c r="U77">
        <v>241.95501157790275</v>
      </c>
      <c r="V77">
        <v>3.6223520818115418</v>
      </c>
      <c r="W77">
        <v>10.788628467153286</v>
      </c>
      <c r="X77">
        <v>37.470239987285439</v>
      </c>
      <c r="Y77">
        <v>0</v>
      </c>
      <c r="Z77">
        <v>0.55880000000000007</v>
      </c>
      <c r="AA77">
        <v>10.705230943060082</v>
      </c>
      <c r="AB77">
        <v>10.036104000000003</v>
      </c>
      <c r="AC77">
        <v>7.3809581492068483</v>
      </c>
      <c r="AD77">
        <v>0</v>
      </c>
      <c r="AE77">
        <v>12.557578800000002</v>
      </c>
      <c r="AF77">
        <v>0</v>
      </c>
      <c r="AG77">
        <v>0</v>
      </c>
      <c r="AH77">
        <v>33.675600000000003</v>
      </c>
      <c r="AI77">
        <v>0</v>
      </c>
      <c r="AJ77">
        <v>0</v>
      </c>
      <c r="AK77">
        <v>12.988689999999998</v>
      </c>
      <c r="AL77">
        <v>21.247200000000007</v>
      </c>
      <c r="AM77">
        <v>1.327312</v>
      </c>
      <c r="AN77">
        <v>0</v>
      </c>
      <c r="AO77">
        <v>2.6136599999999999</v>
      </c>
      <c r="AP77">
        <v>3.0907242200604048</v>
      </c>
      <c r="AQ77">
        <v>0</v>
      </c>
      <c r="AR77">
        <v>5.0472000000000001</v>
      </c>
      <c r="AS77">
        <v>3.4170000000000003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770.34591030659328</v>
      </c>
      <c r="DN77">
        <v>29.155079746910907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162.17509620603991</v>
      </c>
      <c r="L78">
        <v>62.823743061421986</v>
      </c>
      <c r="M78">
        <v>0</v>
      </c>
      <c r="N78">
        <v>30.00016540225829</v>
      </c>
      <c r="O78">
        <v>50.381133878918106</v>
      </c>
      <c r="P78">
        <v>50.926901622718049</v>
      </c>
      <c r="Q78">
        <v>5.0770448617631718</v>
      </c>
      <c r="R78">
        <v>10.769376756756754</v>
      </c>
      <c r="S78">
        <v>6.7017513033175362</v>
      </c>
      <c r="T78">
        <v>0</v>
      </c>
      <c r="U78">
        <v>241.95501157790275</v>
      </c>
      <c r="V78">
        <v>3.6223520818115418</v>
      </c>
      <c r="W78">
        <v>10.788628467153286</v>
      </c>
      <c r="X78">
        <v>37.470239987285439</v>
      </c>
      <c r="Y78">
        <v>0</v>
      </c>
      <c r="Z78">
        <v>0.55880000000000007</v>
      </c>
      <c r="AA78">
        <v>10.705230943060082</v>
      </c>
      <c r="AB78">
        <v>10.036104000000003</v>
      </c>
      <c r="AC78">
        <v>7.3809581492068483</v>
      </c>
      <c r="AD78">
        <v>0</v>
      </c>
      <c r="AE78">
        <v>12.557578800000002</v>
      </c>
      <c r="AF78">
        <v>0</v>
      </c>
      <c r="AG78">
        <v>0</v>
      </c>
      <c r="AH78">
        <v>33.675600000000003</v>
      </c>
      <c r="AI78">
        <v>0</v>
      </c>
      <c r="AJ78">
        <v>0</v>
      </c>
      <c r="AK78">
        <v>12.988689999999998</v>
      </c>
      <c r="AL78">
        <v>21.247200000000007</v>
      </c>
      <c r="AM78">
        <v>2.6817120000000005</v>
      </c>
      <c r="AN78">
        <v>0</v>
      </c>
      <c r="AO78">
        <v>2.6136599999999999</v>
      </c>
      <c r="AP78">
        <v>3.0907242200604048</v>
      </c>
      <c r="AQ78">
        <v>0</v>
      </c>
      <c r="AR78">
        <v>5.0472000000000001</v>
      </c>
      <c r="AS78">
        <v>3.4170000000000003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771.6463086447144</v>
      </c>
      <c r="DN78">
        <v>27.045594674959982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163.57904959143897</v>
      </c>
      <c r="L79">
        <v>62.823743061421986</v>
      </c>
      <c r="M79">
        <v>0</v>
      </c>
      <c r="N79">
        <v>30.00016540225829</v>
      </c>
      <c r="O79">
        <v>50.381133878918106</v>
      </c>
      <c r="P79">
        <v>50.926901622718049</v>
      </c>
      <c r="Q79">
        <v>5.0770448617631718</v>
      </c>
      <c r="R79">
        <v>10.769376756756754</v>
      </c>
      <c r="S79">
        <v>6.7017513033175362</v>
      </c>
      <c r="T79">
        <v>0</v>
      </c>
      <c r="U79">
        <v>241.95501157790275</v>
      </c>
      <c r="V79">
        <v>3.6223520818115418</v>
      </c>
      <c r="W79">
        <v>10.788628467153286</v>
      </c>
      <c r="X79">
        <v>37.470239987285439</v>
      </c>
      <c r="Y79">
        <v>0</v>
      </c>
      <c r="Z79">
        <v>4.9939955999999999</v>
      </c>
      <c r="AA79">
        <v>10.705230943060082</v>
      </c>
      <c r="AB79">
        <v>10.036104000000003</v>
      </c>
      <c r="AC79">
        <v>7.3809581492068483</v>
      </c>
      <c r="AD79">
        <v>0</v>
      </c>
      <c r="AE79">
        <v>12.557578800000002</v>
      </c>
      <c r="AF79">
        <v>0</v>
      </c>
      <c r="AG79">
        <v>0</v>
      </c>
      <c r="AH79">
        <v>35.648028000000011</v>
      </c>
      <c r="AI79">
        <v>0</v>
      </c>
      <c r="AJ79">
        <v>0</v>
      </c>
      <c r="AK79">
        <v>12.988689999999998</v>
      </c>
      <c r="AL79">
        <v>21.247200000000007</v>
      </c>
      <c r="AM79">
        <v>4.0144416000000005</v>
      </c>
      <c r="AN79">
        <v>0</v>
      </c>
      <c r="AO79">
        <v>2.6136599999999999</v>
      </c>
      <c r="AP79">
        <v>3.0907242200604048</v>
      </c>
      <c r="AQ79">
        <v>0</v>
      </c>
      <c r="AR79">
        <v>5.0472000000000001</v>
      </c>
      <c r="AS79">
        <v>3.7587000000000002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779.40146009609532</v>
      </c>
      <c r="DN79">
        <v>28.776449808977986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163.57904959143897</v>
      </c>
      <c r="L80">
        <v>62.823743061421986</v>
      </c>
      <c r="M80">
        <v>0</v>
      </c>
      <c r="N80">
        <v>30.00016540225829</v>
      </c>
      <c r="O80">
        <v>50.381133878918106</v>
      </c>
      <c r="P80">
        <v>50.926901622718049</v>
      </c>
      <c r="Q80">
        <v>5.0770448617631718</v>
      </c>
      <c r="R80">
        <v>10.769376756756754</v>
      </c>
      <c r="S80">
        <v>6.7017513033175362</v>
      </c>
      <c r="T80">
        <v>0</v>
      </c>
      <c r="U80">
        <v>241.95501157790275</v>
      </c>
      <c r="V80">
        <v>3.6223520818115418</v>
      </c>
      <c r="W80">
        <v>10.788628467153286</v>
      </c>
      <c r="X80">
        <v>37.470239987285439</v>
      </c>
      <c r="Y80">
        <v>0</v>
      </c>
      <c r="Z80">
        <v>4.9939955999999999</v>
      </c>
      <c r="AA80">
        <v>10.705230943060082</v>
      </c>
      <c r="AB80">
        <v>10.036104000000003</v>
      </c>
      <c r="AC80">
        <v>7.3809581492068483</v>
      </c>
      <c r="AD80">
        <v>0</v>
      </c>
      <c r="AE80">
        <v>12.557578800000002</v>
      </c>
      <c r="AF80">
        <v>0</v>
      </c>
      <c r="AG80">
        <v>0</v>
      </c>
      <c r="AH80">
        <v>35.648028000000011</v>
      </c>
      <c r="AI80">
        <v>0</v>
      </c>
      <c r="AJ80">
        <v>0</v>
      </c>
      <c r="AK80">
        <v>12.988689999999998</v>
      </c>
      <c r="AL80">
        <v>21.247200000000007</v>
      </c>
      <c r="AM80">
        <v>4.0144416000000005</v>
      </c>
      <c r="AN80">
        <v>0</v>
      </c>
      <c r="AO80">
        <v>2.6136599999999999</v>
      </c>
      <c r="AP80">
        <v>3.0907242200604048</v>
      </c>
      <c r="AQ80">
        <v>0</v>
      </c>
      <c r="AR80">
        <v>5.0472000000000001</v>
      </c>
      <c r="AS80">
        <v>3.7587000000000002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779.40146009609532</v>
      </c>
      <c r="DN80">
        <v>28.776449808977986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163.57904959143897</v>
      </c>
      <c r="L81">
        <v>62.823743061421986</v>
      </c>
      <c r="M81">
        <v>0</v>
      </c>
      <c r="N81">
        <v>30.00016540225829</v>
      </c>
      <c r="O81">
        <v>50.381133878918106</v>
      </c>
      <c r="P81">
        <v>50.926901622718049</v>
      </c>
      <c r="Q81">
        <v>5.0770448617631718</v>
      </c>
      <c r="R81">
        <v>10.769376756756754</v>
      </c>
      <c r="S81">
        <v>6.7017513033175362</v>
      </c>
      <c r="T81">
        <v>0</v>
      </c>
      <c r="U81">
        <v>241.95501157790275</v>
      </c>
      <c r="V81">
        <v>3.6223520818115418</v>
      </c>
      <c r="W81">
        <v>10.788628467153286</v>
      </c>
      <c r="X81">
        <v>37.470239987285439</v>
      </c>
      <c r="Y81">
        <v>0</v>
      </c>
      <c r="Z81">
        <v>4.9939955999999999</v>
      </c>
      <c r="AA81">
        <v>10.705230943060082</v>
      </c>
      <c r="AB81">
        <v>10.036104000000003</v>
      </c>
      <c r="AC81">
        <v>7.3809581492068483</v>
      </c>
      <c r="AD81">
        <v>0</v>
      </c>
      <c r="AE81">
        <v>12.557578800000002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12.988689999999998</v>
      </c>
      <c r="AL81">
        <v>21.247200000000007</v>
      </c>
      <c r="AM81">
        <v>4.0144416000000005</v>
      </c>
      <c r="AN81">
        <v>0</v>
      </c>
      <c r="AO81">
        <v>2.6136599999999999</v>
      </c>
      <c r="AP81">
        <v>3.0907242200604048</v>
      </c>
      <c r="AQ81">
        <v>0</v>
      </c>
      <c r="AR81">
        <v>3.9256000000000006</v>
      </c>
      <c r="AS81">
        <v>3.7587000000000002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778.32506062689242</v>
      </c>
      <c r="DN81">
        <v>28.73124927818089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163.57904959143897</v>
      </c>
      <c r="L82">
        <v>62.823743061421986</v>
      </c>
      <c r="M82">
        <v>0</v>
      </c>
      <c r="N82">
        <v>30.00016540225829</v>
      </c>
      <c r="O82">
        <v>50.381133878918106</v>
      </c>
      <c r="P82">
        <v>50.926901622718049</v>
      </c>
      <c r="Q82">
        <v>5.0770448617631718</v>
      </c>
      <c r="R82">
        <v>10.769376756756754</v>
      </c>
      <c r="S82">
        <v>6.7017513033175362</v>
      </c>
      <c r="T82">
        <v>0</v>
      </c>
      <c r="U82">
        <v>241.95501157790275</v>
      </c>
      <c r="V82">
        <v>3.6223520818115418</v>
      </c>
      <c r="W82">
        <v>10.788628467153286</v>
      </c>
      <c r="X82">
        <v>37.470239987285439</v>
      </c>
      <c r="Y82">
        <v>0</v>
      </c>
      <c r="Z82">
        <v>4.9939955999999999</v>
      </c>
      <c r="AA82">
        <v>10.705230943060082</v>
      </c>
      <c r="AB82">
        <v>10.036104000000003</v>
      </c>
      <c r="AC82">
        <v>7.3809581492068483</v>
      </c>
      <c r="AD82">
        <v>0</v>
      </c>
      <c r="AE82">
        <v>12.557578800000002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12.988689999999998</v>
      </c>
      <c r="AL82">
        <v>21.247200000000007</v>
      </c>
      <c r="AM82">
        <v>4.0144416000000005</v>
      </c>
      <c r="AN82">
        <v>0</v>
      </c>
      <c r="AO82">
        <v>2.6136599999999999</v>
      </c>
      <c r="AP82">
        <v>3.0907242200604048</v>
      </c>
      <c r="AQ82">
        <v>0</v>
      </c>
      <c r="AR82">
        <v>3.9256000000000006</v>
      </c>
      <c r="AS82">
        <v>3.7587000000000002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778.32506062689242</v>
      </c>
      <c r="DN82">
        <v>28.73124927818089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165.03082512486523</v>
      </c>
      <c r="L83">
        <v>62.823743061421986</v>
      </c>
      <c r="M83">
        <v>0</v>
      </c>
      <c r="N83">
        <v>30.00016540225829</v>
      </c>
      <c r="O83">
        <v>50.381133878918106</v>
      </c>
      <c r="P83">
        <v>50.926901622718049</v>
      </c>
      <c r="Q83">
        <v>5.0770448617631718</v>
      </c>
      <c r="R83">
        <v>10.769376756756754</v>
      </c>
      <c r="S83">
        <v>6.7017513033175362</v>
      </c>
      <c r="T83">
        <v>0</v>
      </c>
      <c r="U83">
        <v>241.95501157790275</v>
      </c>
      <c r="V83">
        <v>3.6223520818115418</v>
      </c>
      <c r="W83">
        <v>10.788628467153286</v>
      </c>
      <c r="X83">
        <v>37.470239987285439</v>
      </c>
      <c r="Y83">
        <v>0</v>
      </c>
      <c r="Z83">
        <v>4.9939955999999999</v>
      </c>
      <c r="AA83">
        <v>10.705230943060082</v>
      </c>
      <c r="AB83">
        <v>10.036104000000003</v>
      </c>
      <c r="AC83">
        <v>7.3809581492068483</v>
      </c>
      <c r="AD83">
        <v>0</v>
      </c>
      <c r="AE83">
        <v>12.557578800000002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12.988689999999998</v>
      </c>
      <c r="AL83">
        <v>21.247200000000007</v>
      </c>
      <c r="AM83">
        <v>4.0144416000000005</v>
      </c>
      <c r="AN83">
        <v>0</v>
      </c>
      <c r="AO83">
        <v>2.2402800000000003</v>
      </c>
      <c r="AP83">
        <v>3.0907242200604048</v>
      </c>
      <c r="AQ83">
        <v>0</v>
      </c>
      <c r="AR83">
        <v>12.337600000000004</v>
      </c>
      <c r="AS83">
        <v>3.7587000000000002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785.94790221054927</v>
      </c>
      <c r="DN83">
        <v>30.598803227950427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163.58155760827336</v>
      </c>
      <c r="L84">
        <v>62.823743061421986</v>
      </c>
      <c r="M84">
        <v>0</v>
      </c>
      <c r="N84">
        <v>30.00016540225829</v>
      </c>
      <c r="O84">
        <v>50.381133878918106</v>
      </c>
      <c r="P84">
        <v>50.926901622718049</v>
      </c>
      <c r="Q84">
        <v>5.0770448617631718</v>
      </c>
      <c r="R84">
        <v>10.769376756756754</v>
      </c>
      <c r="S84">
        <v>6.7017513033175362</v>
      </c>
      <c r="T84">
        <v>0</v>
      </c>
      <c r="U84">
        <v>241.95501157790275</v>
      </c>
      <c r="V84">
        <v>3.6223520818115418</v>
      </c>
      <c r="W84">
        <v>10.788628467153286</v>
      </c>
      <c r="X84">
        <v>37.470239987285439</v>
      </c>
      <c r="Y84">
        <v>0</v>
      </c>
      <c r="Z84">
        <v>4.9939955999999999</v>
      </c>
      <c r="AA84">
        <v>10.705230943060082</v>
      </c>
      <c r="AB84">
        <v>10.036104000000003</v>
      </c>
      <c r="AC84">
        <v>7.3809581492068483</v>
      </c>
      <c r="AD84">
        <v>0</v>
      </c>
      <c r="AE84">
        <v>12.557578800000002</v>
      </c>
      <c r="AF84">
        <v>0</v>
      </c>
      <c r="AG84">
        <v>0</v>
      </c>
      <c r="AH84">
        <v>35.648028000000011</v>
      </c>
      <c r="AI84">
        <v>0</v>
      </c>
      <c r="AJ84">
        <v>0</v>
      </c>
      <c r="AK84">
        <v>12.988689999999998</v>
      </c>
      <c r="AL84">
        <v>21.247200000000007</v>
      </c>
      <c r="AM84">
        <v>4.0144416000000005</v>
      </c>
      <c r="AN84">
        <v>0</v>
      </c>
      <c r="AO84">
        <v>2.2402800000000003</v>
      </c>
      <c r="AP84">
        <v>3.0907242200604048</v>
      </c>
      <c r="AQ84">
        <v>0</v>
      </c>
      <c r="AR84">
        <v>12.337600000000004</v>
      </c>
      <c r="AS84">
        <v>3.7587000000000002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786.041863843393</v>
      </c>
      <c r="DN84">
        <v>29.055574078514596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163.57904959143897</v>
      </c>
      <c r="L85">
        <v>62.823743061421986</v>
      </c>
      <c r="M85">
        <v>0</v>
      </c>
      <c r="N85">
        <v>30.00016540225829</v>
      </c>
      <c r="O85">
        <v>50.381133878918106</v>
      </c>
      <c r="P85">
        <v>50.926901622718049</v>
      </c>
      <c r="Q85">
        <v>5.0770448617631718</v>
      </c>
      <c r="R85">
        <v>10.769376756756754</v>
      </c>
      <c r="S85">
        <v>6.7017513033175362</v>
      </c>
      <c r="T85">
        <v>0</v>
      </c>
      <c r="U85">
        <v>241.95501157790275</v>
      </c>
      <c r="V85">
        <v>3.6223520818115418</v>
      </c>
      <c r="W85">
        <v>10.788628467153286</v>
      </c>
      <c r="X85">
        <v>37.470239987285439</v>
      </c>
      <c r="Y85">
        <v>0</v>
      </c>
      <c r="Z85">
        <v>4.9939955999999999</v>
      </c>
      <c r="AA85">
        <v>10.705230943060082</v>
      </c>
      <c r="AB85">
        <v>10.036104000000003</v>
      </c>
      <c r="AC85">
        <v>7.3809581492068483</v>
      </c>
      <c r="AD85">
        <v>0</v>
      </c>
      <c r="AE85">
        <v>12.557578800000002</v>
      </c>
      <c r="AF85">
        <v>0</v>
      </c>
      <c r="AG85">
        <v>0</v>
      </c>
      <c r="AH85">
        <v>35.648028000000011</v>
      </c>
      <c r="AI85">
        <v>0</v>
      </c>
      <c r="AJ85">
        <v>0</v>
      </c>
      <c r="AK85">
        <v>12.988689999999998</v>
      </c>
      <c r="AL85">
        <v>21.247200000000007</v>
      </c>
      <c r="AM85">
        <v>4.0144416000000005</v>
      </c>
      <c r="AN85">
        <v>0</v>
      </c>
      <c r="AO85">
        <v>2.2402800000000003</v>
      </c>
      <c r="AP85">
        <v>3.0907242200604048</v>
      </c>
      <c r="AQ85">
        <v>0</v>
      </c>
      <c r="AR85">
        <v>2.8040000000000003</v>
      </c>
      <c r="AS85">
        <v>3.7587000000000002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776.89032837168952</v>
      </c>
      <c r="DN85">
        <v>28.671001533383787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163.57904959143897</v>
      </c>
      <c r="L86">
        <v>62.823743061421986</v>
      </c>
      <c r="M86">
        <v>0</v>
      </c>
      <c r="N86">
        <v>30.00016540225829</v>
      </c>
      <c r="O86">
        <v>50.381133878918106</v>
      </c>
      <c r="P86">
        <v>50.926901622718049</v>
      </c>
      <c r="Q86">
        <v>5.0770448617631718</v>
      </c>
      <c r="R86">
        <v>10.769376756756754</v>
      </c>
      <c r="S86">
        <v>6.7017513033175362</v>
      </c>
      <c r="T86">
        <v>0</v>
      </c>
      <c r="U86">
        <v>241.95501157790275</v>
      </c>
      <c r="V86">
        <v>3.6223520818115418</v>
      </c>
      <c r="W86">
        <v>10.788628467153286</v>
      </c>
      <c r="X86">
        <v>37.470239987285439</v>
      </c>
      <c r="Y86">
        <v>0</v>
      </c>
      <c r="Z86">
        <v>0.55880000000000007</v>
      </c>
      <c r="AA86">
        <v>10.705230943060082</v>
      </c>
      <c r="AB86">
        <v>10.036104000000003</v>
      </c>
      <c r="AC86">
        <v>7.3809581492068483</v>
      </c>
      <c r="AD86">
        <v>0</v>
      </c>
      <c r="AE86">
        <v>12.557578800000002</v>
      </c>
      <c r="AF86">
        <v>0</v>
      </c>
      <c r="AG86">
        <v>0</v>
      </c>
      <c r="AH86">
        <v>33.675600000000003</v>
      </c>
      <c r="AI86">
        <v>0</v>
      </c>
      <c r="AJ86">
        <v>0</v>
      </c>
      <c r="AK86">
        <v>12.988689999999998</v>
      </c>
      <c r="AL86">
        <v>21.247200000000007</v>
      </c>
      <c r="AM86">
        <v>4.0144416000000005</v>
      </c>
      <c r="AN86">
        <v>0</v>
      </c>
      <c r="AO86">
        <v>2.2402800000000003</v>
      </c>
      <c r="AP86">
        <v>3.0907242200604048</v>
      </c>
      <c r="AQ86">
        <v>0</v>
      </c>
      <c r="AR86">
        <v>2.8040000000000003</v>
      </c>
      <c r="AS86">
        <v>3.7587000000000002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770.74093199261051</v>
      </c>
      <c r="DN86">
        <v>28.412774312462979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164.22824433759399</v>
      </c>
      <c r="L87">
        <v>62.823743061421986</v>
      </c>
      <c r="M87">
        <v>0</v>
      </c>
      <c r="N87">
        <v>30.00016540225829</v>
      </c>
      <c r="O87">
        <v>50.381133878918106</v>
      </c>
      <c r="P87">
        <v>50.926901622718049</v>
      </c>
      <c r="Q87">
        <v>5.0770448617631718</v>
      </c>
      <c r="R87">
        <v>10.769376756756754</v>
      </c>
      <c r="S87">
        <v>6.7017513033175362</v>
      </c>
      <c r="T87">
        <v>0</v>
      </c>
      <c r="U87">
        <v>241.95501157790275</v>
      </c>
      <c r="V87">
        <v>3.6223520818115418</v>
      </c>
      <c r="W87">
        <v>10.788628467153286</v>
      </c>
      <c r="X87">
        <v>37.470239987285439</v>
      </c>
      <c r="Y87">
        <v>0</v>
      </c>
      <c r="Z87">
        <v>0.55880000000000007</v>
      </c>
      <c r="AA87">
        <v>10.705230943060082</v>
      </c>
      <c r="AB87">
        <v>10.036104000000003</v>
      </c>
      <c r="AC87">
        <v>7.3809581492068483</v>
      </c>
      <c r="AD87">
        <v>0</v>
      </c>
      <c r="AE87">
        <v>12.557578800000002</v>
      </c>
      <c r="AF87">
        <v>0</v>
      </c>
      <c r="AG87">
        <v>0</v>
      </c>
      <c r="AH87">
        <v>33.675600000000003</v>
      </c>
      <c r="AI87">
        <v>0</v>
      </c>
      <c r="AJ87">
        <v>0</v>
      </c>
      <c r="AK87">
        <v>12.988689999999998</v>
      </c>
      <c r="AL87">
        <v>21.247200000000007</v>
      </c>
      <c r="AM87">
        <v>4.0144416000000005</v>
      </c>
      <c r="AN87">
        <v>0</v>
      </c>
      <c r="AO87">
        <v>2.2402800000000003</v>
      </c>
      <c r="AP87">
        <v>3.0907242200604048</v>
      </c>
      <c r="AQ87">
        <v>0</v>
      </c>
      <c r="AR87">
        <v>2.8040000000000003</v>
      </c>
      <c r="AS87">
        <v>2.5627499999999999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769.59424431248897</v>
      </c>
      <c r="DN87">
        <v>29.012706738739546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164.22824433759399</v>
      </c>
      <c r="L88">
        <v>62.823743061421986</v>
      </c>
      <c r="M88">
        <v>0</v>
      </c>
      <c r="N88">
        <v>30.00016540225829</v>
      </c>
      <c r="O88">
        <v>50.381133878918106</v>
      </c>
      <c r="P88">
        <v>50.926901622718049</v>
      </c>
      <c r="Q88">
        <v>5.0770448617631718</v>
      </c>
      <c r="R88">
        <v>10.769376756756754</v>
      </c>
      <c r="S88">
        <v>6.7017513033175362</v>
      </c>
      <c r="T88">
        <v>0</v>
      </c>
      <c r="U88">
        <v>241.95501157790275</v>
      </c>
      <c r="V88">
        <v>3.6223520818115418</v>
      </c>
      <c r="W88">
        <v>10.788628467153286</v>
      </c>
      <c r="X88">
        <v>37.470239987285439</v>
      </c>
      <c r="Y88">
        <v>0</v>
      </c>
      <c r="Z88">
        <v>0.55880000000000007</v>
      </c>
      <c r="AA88">
        <v>10.705230943060082</v>
      </c>
      <c r="AB88">
        <v>10.036104000000003</v>
      </c>
      <c r="AC88">
        <v>7.3809581492068483</v>
      </c>
      <c r="AD88">
        <v>0</v>
      </c>
      <c r="AE88">
        <v>12.557578800000002</v>
      </c>
      <c r="AF88">
        <v>0</v>
      </c>
      <c r="AG88">
        <v>0</v>
      </c>
      <c r="AH88">
        <v>33.675600000000003</v>
      </c>
      <c r="AI88">
        <v>0</v>
      </c>
      <c r="AJ88">
        <v>0</v>
      </c>
      <c r="AK88">
        <v>12.988689999999998</v>
      </c>
      <c r="AL88">
        <v>21.247200000000007</v>
      </c>
      <c r="AM88">
        <v>4.0144416000000005</v>
      </c>
      <c r="AN88">
        <v>0</v>
      </c>
      <c r="AO88">
        <v>2.2402800000000003</v>
      </c>
      <c r="AP88">
        <v>3.0907242200604048</v>
      </c>
      <c r="AQ88">
        <v>0</v>
      </c>
      <c r="AR88">
        <v>2.8040000000000003</v>
      </c>
      <c r="AS88">
        <v>2.5627499999999999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769.59424431248897</v>
      </c>
      <c r="DN88">
        <v>29.012706738739546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163.57904959143897</v>
      </c>
      <c r="L89">
        <v>62.823743061421986</v>
      </c>
      <c r="M89">
        <v>0</v>
      </c>
      <c r="N89">
        <v>30.00016540225829</v>
      </c>
      <c r="O89">
        <v>50.381133878918106</v>
      </c>
      <c r="P89">
        <v>50.926901622718049</v>
      </c>
      <c r="Q89">
        <v>5.0770448617631718</v>
      </c>
      <c r="R89">
        <v>10.769376756756754</v>
      </c>
      <c r="S89">
        <v>6.7017513033175362</v>
      </c>
      <c r="T89">
        <v>0</v>
      </c>
      <c r="U89">
        <v>241.95501157790275</v>
      </c>
      <c r="V89">
        <v>3.6223520818115418</v>
      </c>
      <c r="W89">
        <v>10.788628467153286</v>
      </c>
      <c r="X89">
        <v>37.470239987285439</v>
      </c>
      <c r="Y89">
        <v>0</v>
      </c>
      <c r="Z89">
        <v>0.55880000000000007</v>
      </c>
      <c r="AA89">
        <v>10.705230943060082</v>
      </c>
      <c r="AB89">
        <v>10.036104000000003</v>
      </c>
      <c r="AC89">
        <v>7.3809581492068483</v>
      </c>
      <c r="AD89">
        <v>0</v>
      </c>
      <c r="AE89">
        <v>12.557578800000002</v>
      </c>
      <c r="AF89">
        <v>0</v>
      </c>
      <c r="AG89">
        <v>0</v>
      </c>
      <c r="AH89">
        <v>33.675600000000003</v>
      </c>
      <c r="AI89">
        <v>0</v>
      </c>
      <c r="AJ89">
        <v>0</v>
      </c>
      <c r="AK89">
        <v>12.988689999999998</v>
      </c>
      <c r="AL89">
        <v>21.247200000000007</v>
      </c>
      <c r="AM89">
        <v>4.0144416000000005</v>
      </c>
      <c r="AN89">
        <v>0</v>
      </c>
      <c r="AO89">
        <v>2.2402800000000003</v>
      </c>
      <c r="AP89">
        <v>3.0907242200604048</v>
      </c>
      <c r="AQ89">
        <v>0</v>
      </c>
      <c r="AR89">
        <v>2.8040000000000003</v>
      </c>
      <c r="AS89">
        <v>2.5627499999999999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769.59317866076401</v>
      </c>
      <c r="DN89">
        <v>28.364577644309541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163.57904959143897</v>
      </c>
      <c r="L90">
        <v>62.823743061421986</v>
      </c>
      <c r="M90">
        <v>0</v>
      </c>
      <c r="N90">
        <v>30.00016540225829</v>
      </c>
      <c r="O90">
        <v>50.381133878918106</v>
      </c>
      <c r="P90">
        <v>50.926901622718049</v>
      </c>
      <c r="Q90">
        <v>5.0770448617631718</v>
      </c>
      <c r="R90">
        <v>10.769376756756754</v>
      </c>
      <c r="S90">
        <v>6.7017513033175362</v>
      </c>
      <c r="T90">
        <v>0</v>
      </c>
      <c r="U90">
        <v>241.95501157790275</v>
      </c>
      <c r="V90">
        <v>3.6223520818115418</v>
      </c>
      <c r="W90">
        <v>10.788628467153286</v>
      </c>
      <c r="X90">
        <v>37.470239987285439</v>
      </c>
      <c r="Y90">
        <v>0</v>
      </c>
      <c r="Z90">
        <v>3.3125664000000001</v>
      </c>
      <c r="AA90">
        <v>10.705230943060082</v>
      </c>
      <c r="AB90">
        <v>10.036104000000003</v>
      </c>
      <c r="AC90">
        <v>7.3809581492068483</v>
      </c>
      <c r="AD90">
        <v>0</v>
      </c>
      <c r="AE90">
        <v>12.557578800000002</v>
      </c>
      <c r="AF90">
        <v>0</v>
      </c>
      <c r="AG90">
        <v>0</v>
      </c>
      <c r="AH90">
        <v>35.648028000000011</v>
      </c>
      <c r="AI90">
        <v>0</v>
      </c>
      <c r="AJ90">
        <v>0</v>
      </c>
      <c r="AK90">
        <v>12.988689999999998</v>
      </c>
      <c r="AL90">
        <v>21.247200000000007</v>
      </c>
      <c r="AM90">
        <v>4.0144416000000005</v>
      </c>
      <c r="AN90">
        <v>0</v>
      </c>
      <c r="AO90">
        <v>2.2402800000000003</v>
      </c>
      <c r="AP90">
        <v>3.0907242200604048</v>
      </c>
      <c r="AQ90">
        <v>0</v>
      </c>
      <c r="AR90">
        <v>12.337600000000004</v>
      </c>
      <c r="AS90">
        <v>2.5627499999999999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783.278303321046</v>
      </c>
      <c r="DN90">
        <v>28.939247384027457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164.22824433759399</v>
      </c>
      <c r="L91">
        <v>62.823743061421986</v>
      </c>
      <c r="M91">
        <v>0</v>
      </c>
      <c r="N91">
        <v>30.00016540225829</v>
      </c>
      <c r="O91">
        <v>50.381133878918106</v>
      </c>
      <c r="P91">
        <v>50.926901622718049</v>
      </c>
      <c r="Q91">
        <v>5.0770448617631718</v>
      </c>
      <c r="R91">
        <v>10.769376756756754</v>
      </c>
      <c r="S91">
        <v>6.7017513033175362</v>
      </c>
      <c r="T91">
        <v>0</v>
      </c>
      <c r="U91">
        <v>241.95501157790275</v>
      </c>
      <c r="V91">
        <v>3.6223520818115418</v>
      </c>
      <c r="W91">
        <v>10.788628467153286</v>
      </c>
      <c r="X91">
        <v>37.470239987285439</v>
      </c>
      <c r="Y91">
        <v>0</v>
      </c>
      <c r="Z91">
        <v>3.3125664000000001</v>
      </c>
      <c r="AA91">
        <v>10.705230943060082</v>
      </c>
      <c r="AB91">
        <v>10.036104000000003</v>
      </c>
      <c r="AC91">
        <v>7.3809581492068483</v>
      </c>
      <c r="AD91">
        <v>0</v>
      </c>
      <c r="AE91">
        <v>12.557578800000002</v>
      </c>
      <c r="AF91">
        <v>0</v>
      </c>
      <c r="AG91">
        <v>0</v>
      </c>
      <c r="AH91">
        <v>35.648028000000011</v>
      </c>
      <c r="AI91">
        <v>0</v>
      </c>
      <c r="AJ91">
        <v>0</v>
      </c>
      <c r="AK91">
        <v>12.988689999999998</v>
      </c>
      <c r="AL91">
        <v>21.247200000000007</v>
      </c>
      <c r="AM91">
        <v>4.0144416000000005</v>
      </c>
      <c r="AN91">
        <v>0</v>
      </c>
      <c r="AO91">
        <v>2.2402800000000003</v>
      </c>
      <c r="AP91">
        <v>3.0907242200604048</v>
      </c>
      <c r="AQ91">
        <v>0</v>
      </c>
      <c r="AR91">
        <v>2.2432000000000007</v>
      </c>
      <c r="AS91">
        <v>2.5627499999999999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773.5917732419739</v>
      </c>
      <c r="DN91">
        <v>29.18057220925456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163.57904959143897</v>
      </c>
      <c r="L92">
        <v>62.823743061421986</v>
      </c>
      <c r="M92">
        <v>0</v>
      </c>
      <c r="N92">
        <v>30.00016540225829</v>
      </c>
      <c r="O92">
        <v>50.381133878918106</v>
      </c>
      <c r="P92">
        <v>50.926901622718049</v>
      </c>
      <c r="Q92">
        <v>5.0770448617631718</v>
      </c>
      <c r="R92">
        <v>10.769376756756754</v>
      </c>
      <c r="S92">
        <v>6.7017513033175362</v>
      </c>
      <c r="T92">
        <v>0</v>
      </c>
      <c r="U92">
        <v>241.95501157790275</v>
      </c>
      <c r="V92">
        <v>3.6223520818115418</v>
      </c>
      <c r="W92">
        <v>10.788628467153286</v>
      </c>
      <c r="X92">
        <v>37.470239987285439</v>
      </c>
      <c r="Y92">
        <v>0</v>
      </c>
      <c r="Z92">
        <v>3.3125664000000001</v>
      </c>
      <c r="AA92">
        <v>10.705230943060082</v>
      </c>
      <c r="AB92">
        <v>10.036104000000003</v>
      </c>
      <c r="AC92">
        <v>7.3809581492068483</v>
      </c>
      <c r="AD92">
        <v>0</v>
      </c>
      <c r="AE92">
        <v>12.557578800000002</v>
      </c>
      <c r="AF92">
        <v>0</v>
      </c>
      <c r="AG92">
        <v>0</v>
      </c>
      <c r="AH92">
        <v>35.648028000000011</v>
      </c>
      <c r="AI92">
        <v>0</v>
      </c>
      <c r="AJ92">
        <v>0</v>
      </c>
      <c r="AK92">
        <v>12.988689999999998</v>
      </c>
      <c r="AL92">
        <v>21.247200000000007</v>
      </c>
      <c r="AM92">
        <v>4.0144416000000005</v>
      </c>
      <c r="AN92">
        <v>0</v>
      </c>
      <c r="AO92">
        <v>2.2402800000000003</v>
      </c>
      <c r="AP92">
        <v>3.0907242200604048</v>
      </c>
      <c r="AQ92">
        <v>0</v>
      </c>
      <c r="AR92">
        <v>2.2432000000000007</v>
      </c>
      <c r="AS92">
        <v>2.5627499999999999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773.59070759024894</v>
      </c>
      <c r="DN92">
        <v>28.532443114824556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165.03082512486523</v>
      </c>
      <c r="L93">
        <v>62.823743061421986</v>
      </c>
      <c r="M93">
        <v>0</v>
      </c>
      <c r="N93">
        <v>30.00016540225829</v>
      </c>
      <c r="O93">
        <v>50.381133878918106</v>
      </c>
      <c r="P93">
        <v>50.926901622718049</v>
      </c>
      <c r="Q93">
        <v>5.0770448617631718</v>
      </c>
      <c r="R93">
        <v>10.769376756756754</v>
      </c>
      <c r="S93">
        <v>6.7017513033175362</v>
      </c>
      <c r="T93">
        <v>0</v>
      </c>
      <c r="U93">
        <v>241.95501157790275</v>
      </c>
      <c r="V93">
        <v>3.6223520818115418</v>
      </c>
      <c r="W93">
        <v>10.788628467153286</v>
      </c>
      <c r="X93">
        <v>37.470239987285439</v>
      </c>
      <c r="Y93">
        <v>0</v>
      </c>
      <c r="Z93">
        <v>3.3125664000000001</v>
      </c>
      <c r="AA93">
        <v>10.705230943060082</v>
      </c>
      <c r="AB93">
        <v>10.036104000000003</v>
      </c>
      <c r="AC93">
        <v>7.3809581492068483</v>
      </c>
      <c r="AD93">
        <v>0</v>
      </c>
      <c r="AE93">
        <v>12.557578800000002</v>
      </c>
      <c r="AF93">
        <v>0</v>
      </c>
      <c r="AG93">
        <v>0</v>
      </c>
      <c r="AH93">
        <v>35.648028000000011</v>
      </c>
      <c r="AI93">
        <v>0</v>
      </c>
      <c r="AJ93">
        <v>0</v>
      </c>
      <c r="AK93">
        <v>12.988689999999998</v>
      </c>
      <c r="AL93">
        <v>21.099650000000008</v>
      </c>
      <c r="AM93">
        <v>4.0144416000000005</v>
      </c>
      <c r="AN93">
        <v>0</v>
      </c>
      <c r="AO93">
        <v>2.2402800000000003</v>
      </c>
      <c r="AP93">
        <v>3.0907242200604048</v>
      </c>
      <c r="AQ93">
        <v>0</v>
      </c>
      <c r="AR93">
        <v>2.2432000000000007</v>
      </c>
      <c r="AS93">
        <v>2.5627499999999999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773.35728174871815</v>
      </c>
      <c r="DN93">
        <v>30.070094489781699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163.57904959143897</v>
      </c>
      <c r="L94">
        <v>62.823743061421986</v>
      </c>
      <c r="M94">
        <v>0</v>
      </c>
      <c r="N94">
        <v>30.00016540225829</v>
      </c>
      <c r="O94">
        <v>50.381133878918106</v>
      </c>
      <c r="P94">
        <v>50.926901622718049</v>
      </c>
      <c r="Q94">
        <v>5.0770448617631718</v>
      </c>
      <c r="R94">
        <v>10.769376756756754</v>
      </c>
      <c r="S94">
        <v>6.7017513033175362</v>
      </c>
      <c r="T94">
        <v>0</v>
      </c>
      <c r="U94">
        <v>241.95501157790275</v>
      </c>
      <c r="V94">
        <v>3.6223520818115418</v>
      </c>
      <c r="W94">
        <v>10.788628467153286</v>
      </c>
      <c r="X94">
        <v>37.470239987285439</v>
      </c>
      <c r="Y94">
        <v>0</v>
      </c>
      <c r="Z94">
        <v>3.3125664000000001</v>
      </c>
      <c r="AA94">
        <v>10.705230943060082</v>
      </c>
      <c r="AB94">
        <v>10.036104000000003</v>
      </c>
      <c r="AC94">
        <v>7.3809581492068483</v>
      </c>
      <c r="AD94">
        <v>0</v>
      </c>
      <c r="AE94">
        <v>12.557578800000002</v>
      </c>
      <c r="AF94">
        <v>0</v>
      </c>
      <c r="AG94">
        <v>0</v>
      </c>
      <c r="AH94">
        <v>35.648028000000011</v>
      </c>
      <c r="AI94">
        <v>0</v>
      </c>
      <c r="AJ94">
        <v>0</v>
      </c>
      <c r="AK94">
        <v>12.988689999999998</v>
      </c>
      <c r="AL94">
        <v>21.099650000000008</v>
      </c>
      <c r="AM94">
        <v>4.0144416000000005</v>
      </c>
      <c r="AN94">
        <v>0</v>
      </c>
      <c r="AO94">
        <v>2.2402800000000003</v>
      </c>
      <c r="AP94">
        <v>3.0907242200604048</v>
      </c>
      <c r="AQ94">
        <v>0</v>
      </c>
      <c r="AR94">
        <v>3.9256000000000006</v>
      </c>
      <c r="AS94">
        <v>2.5627499999999999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775.06370310985847</v>
      </c>
      <c r="DN94">
        <v>28.59429759521506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163.57904959143897</v>
      </c>
      <c r="L95">
        <v>62.823743061421986</v>
      </c>
      <c r="M95">
        <v>0</v>
      </c>
      <c r="N95">
        <v>30.00016540225829</v>
      </c>
      <c r="O95">
        <v>50.381133878918106</v>
      </c>
      <c r="P95">
        <v>50.926901622718049</v>
      </c>
      <c r="Q95">
        <v>5.0770448617631718</v>
      </c>
      <c r="R95">
        <v>10.769376756756754</v>
      </c>
      <c r="S95">
        <v>6.7017513033175362</v>
      </c>
      <c r="T95">
        <v>0</v>
      </c>
      <c r="U95">
        <v>241.95501157790275</v>
      </c>
      <c r="V95">
        <v>3.6223520818115418</v>
      </c>
      <c r="W95">
        <v>10.788628467153286</v>
      </c>
      <c r="X95">
        <v>37.470239987285439</v>
      </c>
      <c r="Y95">
        <v>0</v>
      </c>
      <c r="Z95">
        <v>0.27940000000000004</v>
      </c>
      <c r="AA95">
        <v>10.705230943060082</v>
      </c>
      <c r="AB95">
        <v>10.036104000000003</v>
      </c>
      <c r="AC95">
        <v>7.3809581492068483</v>
      </c>
      <c r="AD95">
        <v>0</v>
      </c>
      <c r="AE95">
        <v>12.557578800000002</v>
      </c>
      <c r="AF95">
        <v>0</v>
      </c>
      <c r="AG95">
        <v>0</v>
      </c>
      <c r="AH95">
        <v>28.864800000000002</v>
      </c>
      <c r="AI95">
        <v>0</v>
      </c>
      <c r="AJ95">
        <v>0</v>
      </c>
      <c r="AK95">
        <v>12.988689999999998</v>
      </c>
      <c r="AL95">
        <v>21.099650000000008</v>
      </c>
      <c r="AM95">
        <v>2.6817120000000005</v>
      </c>
      <c r="AN95">
        <v>0</v>
      </c>
      <c r="AO95">
        <v>2.2402800000000003</v>
      </c>
      <c r="AP95">
        <v>3.0907242200604048</v>
      </c>
      <c r="AQ95">
        <v>0</v>
      </c>
      <c r="AR95">
        <v>2.2432000000000007</v>
      </c>
      <c r="AS95">
        <v>2.5627499999999999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762.74928931714931</v>
      </c>
      <c r="DN95">
        <v>28.077187387924052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163.57904959143897</v>
      </c>
      <c r="L96">
        <v>62.823743061421986</v>
      </c>
      <c r="M96">
        <v>0</v>
      </c>
      <c r="N96">
        <v>30.00016540225829</v>
      </c>
      <c r="O96">
        <v>50.381133878918106</v>
      </c>
      <c r="P96">
        <v>50.926901622718049</v>
      </c>
      <c r="Q96">
        <v>5.0770448617631718</v>
      </c>
      <c r="R96">
        <v>10.769376756756754</v>
      </c>
      <c r="S96">
        <v>6.7017513033175362</v>
      </c>
      <c r="T96">
        <v>0</v>
      </c>
      <c r="U96">
        <v>241.95501157790275</v>
      </c>
      <c r="V96">
        <v>3.6223520818115418</v>
      </c>
      <c r="W96">
        <v>10.788628467153286</v>
      </c>
      <c r="X96">
        <v>37.470239987285439</v>
      </c>
      <c r="Y96">
        <v>0</v>
      </c>
      <c r="Z96">
        <v>0.27940000000000004</v>
      </c>
      <c r="AA96">
        <v>10.705230943060082</v>
      </c>
      <c r="AB96">
        <v>10.036104000000003</v>
      </c>
      <c r="AC96">
        <v>7.3809581492068483</v>
      </c>
      <c r="AD96">
        <v>0</v>
      </c>
      <c r="AE96">
        <v>12.557578800000002</v>
      </c>
      <c r="AF96">
        <v>0</v>
      </c>
      <c r="AG96">
        <v>0</v>
      </c>
      <c r="AH96">
        <v>28.864800000000002</v>
      </c>
      <c r="AI96">
        <v>0</v>
      </c>
      <c r="AJ96">
        <v>0</v>
      </c>
      <c r="AK96">
        <v>12.988689999999998</v>
      </c>
      <c r="AL96">
        <v>21.099650000000008</v>
      </c>
      <c r="AM96">
        <v>2.6817120000000005</v>
      </c>
      <c r="AN96">
        <v>0</v>
      </c>
      <c r="AO96">
        <v>2.2402800000000003</v>
      </c>
      <c r="AP96">
        <v>3.0907242200604048</v>
      </c>
      <c r="AQ96">
        <v>0</v>
      </c>
      <c r="AR96">
        <v>2.2432000000000007</v>
      </c>
      <c r="AS96">
        <v>2.5627499999999999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762.74928931714931</v>
      </c>
      <c r="DN96">
        <v>28.077187387924052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163.57904959143897</v>
      </c>
      <c r="L97">
        <v>62.823743061421986</v>
      </c>
      <c r="M97">
        <v>0</v>
      </c>
      <c r="N97">
        <v>30.00016540225829</v>
      </c>
      <c r="O97">
        <v>50.381133878918106</v>
      </c>
      <c r="P97">
        <v>50.926901622718049</v>
      </c>
      <c r="Q97">
        <v>5.0770448617631718</v>
      </c>
      <c r="R97">
        <v>10.769376756756754</v>
      </c>
      <c r="S97">
        <v>6.7017513033175362</v>
      </c>
      <c r="T97">
        <v>0</v>
      </c>
      <c r="U97">
        <v>241.95501157790275</v>
      </c>
      <c r="V97">
        <v>3.6223520818115418</v>
      </c>
      <c r="W97">
        <v>10.587485113835378</v>
      </c>
      <c r="X97">
        <v>37.470239987285439</v>
      </c>
      <c r="Y97">
        <v>0</v>
      </c>
      <c r="Z97">
        <v>0.27940000000000004</v>
      </c>
      <c r="AA97">
        <v>10.705230943060082</v>
      </c>
      <c r="AB97">
        <v>10.036104000000003</v>
      </c>
      <c r="AC97">
        <v>7.3809581492068483</v>
      </c>
      <c r="AD97">
        <v>0</v>
      </c>
      <c r="AE97">
        <v>12.557578800000002</v>
      </c>
      <c r="AF97">
        <v>0</v>
      </c>
      <c r="AG97">
        <v>0</v>
      </c>
      <c r="AH97">
        <v>28.864800000000002</v>
      </c>
      <c r="AI97">
        <v>0</v>
      </c>
      <c r="AJ97">
        <v>0</v>
      </c>
      <c r="AK97">
        <v>12.988689999999998</v>
      </c>
      <c r="AL97">
        <v>21.099650000000008</v>
      </c>
      <c r="AM97">
        <v>2.6817120000000005</v>
      </c>
      <c r="AN97">
        <v>0</v>
      </c>
      <c r="AO97">
        <v>2.2402800000000003</v>
      </c>
      <c r="AP97">
        <v>3.0907242200604048</v>
      </c>
      <c r="AQ97">
        <v>0</v>
      </c>
      <c r="AR97">
        <v>2.2432000000000007</v>
      </c>
      <c r="AS97">
        <v>2.5627499999999999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762.55625203843465</v>
      </c>
      <c r="DN97">
        <v>28.069081313320655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165.03082512486523</v>
      </c>
      <c r="L98">
        <v>62.823743061421986</v>
      </c>
      <c r="M98">
        <v>0</v>
      </c>
      <c r="N98">
        <v>30.00016540225829</v>
      </c>
      <c r="O98">
        <v>50.381133878918106</v>
      </c>
      <c r="P98">
        <v>50.926901622718049</v>
      </c>
      <c r="Q98">
        <v>5.0770448617631718</v>
      </c>
      <c r="R98">
        <v>10.769376756756754</v>
      </c>
      <c r="S98">
        <v>6.7017513033175362</v>
      </c>
      <c r="T98">
        <v>0</v>
      </c>
      <c r="U98">
        <v>241.95501157790275</v>
      </c>
      <c r="V98">
        <v>3.6223520818115418</v>
      </c>
      <c r="W98">
        <v>10.587485113835378</v>
      </c>
      <c r="X98">
        <v>37.470239987285439</v>
      </c>
      <c r="Y98">
        <v>0</v>
      </c>
      <c r="Z98">
        <v>0.27940000000000004</v>
      </c>
      <c r="AA98">
        <v>10.705230943060082</v>
      </c>
      <c r="AB98">
        <v>10.036104000000003</v>
      </c>
      <c r="AC98">
        <v>7.3809581492068483</v>
      </c>
      <c r="AD98">
        <v>0</v>
      </c>
      <c r="AE98">
        <v>12.557578800000002</v>
      </c>
      <c r="AF98">
        <v>0</v>
      </c>
      <c r="AG98">
        <v>0</v>
      </c>
      <c r="AH98">
        <v>28.864800000000002</v>
      </c>
      <c r="AI98">
        <v>0</v>
      </c>
      <c r="AJ98">
        <v>0</v>
      </c>
      <c r="AK98">
        <v>12.988689999999998</v>
      </c>
      <c r="AL98">
        <v>21.099650000000008</v>
      </c>
      <c r="AM98">
        <v>2.6817120000000005</v>
      </c>
      <c r="AN98">
        <v>0</v>
      </c>
      <c r="AO98">
        <v>2.2402800000000003</v>
      </c>
      <c r="AP98">
        <v>3.0907242200604048</v>
      </c>
      <c r="AQ98">
        <v>0</v>
      </c>
      <c r="AR98">
        <v>2.2432000000000007</v>
      </c>
      <c r="AS98">
        <v>2.5627499999999999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762.46443000809154</v>
      </c>
      <c r="DN98">
        <v>29.612678877090193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2.8940083482982257</v>
      </c>
      <c r="L99">
        <f t="shared" si="2"/>
        <v>0.87577539315191733</v>
      </c>
      <c r="M99">
        <f t="shared" si="2"/>
        <v>0</v>
      </c>
      <c r="N99">
        <f t="shared" si="2"/>
        <v>0.72000396965419733</v>
      </c>
      <c r="O99">
        <f t="shared" si="2"/>
        <v>1.2091472130940364</v>
      </c>
      <c r="P99">
        <f t="shared" si="2"/>
        <v>1.2222435713388546</v>
      </c>
      <c r="Q99">
        <f t="shared" si="2"/>
        <v>7.9741052560885442E-2</v>
      </c>
      <c r="R99">
        <f t="shared" si="2"/>
        <v>0.19313244306436378</v>
      </c>
      <c r="S99">
        <f t="shared" si="2"/>
        <v>0.10636332637639359</v>
      </c>
      <c r="T99">
        <f t="shared" si="2"/>
        <v>0</v>
      </c>
      <c r="U99">
        <f t="shared" si="2"/>
        <v>5.8233204348658774</v>
      </c>
      <c r="V99">
        <f t="shared" si="2"/>
        <v>5.2755140080077853E-2</v>
      </c>
      <c r="W99">
        <f t="shared" si="2"/>
        <v>0.22775975669234605</v>
      </c>
      <c r="X99">
        <f t="shared" si="2"/>
        <v>0.89928575969484947</v>
      </c>
      <c r="Y99">
        <f t="shared" si="2"/>
        <v>0</v>
      </c>
      <c r="Z99">
        <f t="shared" si="2"/>
        <v>5.043770710000002E-2</v>
      </c>
      <c r="AA99">
        <f t="shared" si="2"/>
        <v>0.18010238792048583</v>
      </c>
      <c r="AB99">
        <f t="shared" si="2"/>
        <v>0.2408664960000004</v>
      </c>
      <c r="AC99">
        <f t="shared" si="2"/>
        <v>0.16111868761111997</v>
      </c>
      <c r="AD99">
        <f t="shared" si="2"/>
        <v>0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0.76762928850000012</v>
      </c>
      <c r="AI99">
        <f t="shared" si="2"/>
        <v>0</v>
      </c>
      <c r="AJ99">
        <f t="shared" si="2"/>
        <v>0</v>
      </c>
      <c r="AK99">
        <f t="shared" si="2"/>
        <v>0.31172855999999982</v>
      </c>
      <c r="AL99">
        <f t="shared" si="2"/>
        <v>0.50926882500000037</v>
      </c>
      <c r="AM99">
        <f t="shared" si="2"/>
        <v>3.3820722399999996E-2</v>
      </c>
      <c r="AN99">
        <f t="shared" si="2"/>
        <v>0</v>
      </c>
      <c r="AO99">
        <f t="shared" si="2"/>
        <v>6.2951868000000105E-2</v>
      </c>
      <c r="AP99">
        <f t="shared" si="2"/>
        <v>7.505579763872991E-2</v>
      </c>
      <c r="AQ99">
        <f t="shared" si="2"/>
        <v>0</v>
      </c>
      <c r="AR99">
        <f t="shared" si="2"/>
        <v>9.3863899999999986E-2</v>
      </c>
      <c r="AS99">
        <f t="shared" si="2"/>
        <v>8.1410024999999872E-2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16.500524466226118</v>
      </c>
      <c r="DN99">
        <f t="shared" si="3"/>
        <v>0.67264809901624789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9.1590751335714167</v>
      </c>
      <c r="L3">
        <v>578.49521641156196</v>
      </c>
      <c r="M3">
        <v>28.228338430173292</v>
      </c>
      <c r="N3">
        <v>36.241950423429778</v>
      </c>
      <c r="O3">
        <v>0</v>
      </c>
      <c r="P3">
        <v>31.514109852708454</v>
      </c>
      <c r="Q3">
        <v>6.1258323287671237</v>
      </c>
      <c r="R3">
        <v>13.008657223587221</v>
      </c>
      <c r="S3">
        <v>8.0969943157894733</v>
      </c>
      <c r="T3">
        <v>0</v>
      </c>
      <c r="U3">
        <v>53.234888030293931</v>
      </c>
      <c r="V3">
        <v>4.3727856683710753</v>
      </c>
      <c r="W3">
        <v>9.6807381974248905</v>
      </c>
      <c r="X3">
        <v>45.253963366179278</v>
      </c>
      <c r="Y3">
        <v>0</v>
      </c>
      <c r="Z3">
        <v>2.0007000000000006</v>
      </c>
      <c r="AA3">
        <v>8.6030349984762875</v>
      </c>
      <c r="AB3">
        <v>12.12276</v>
      </c>
      <c r="AC3">
        <v>8.9169460386367216</v>
      </c>
      <c r="AD3">
        <v>0</v>
      </c>
      <c r="AE3">
        <v>15.166195200000002</v>
      </c>
      <c r="AF3">
        <v>2.7225000000000001</v>
      </c>
      <c r="AG3">
        <v>12.22180752</v>
      </c>
      <c r="AH3">
        <v>35.881690000000006</v>
      </c>
      <c r="AI3">
        <v>0</v>
      </c>
      <c r="AJ3">
        <v>0</v>
      </c>
      <c r="AK3">
        <v>15.688789999999997</v>
      </c>
      <c r="AL3">
        <v>0</v>
      </c>
      <c r="AM3">
        <v>0</v>
      </c>
      <c r="AN3">
        <v>1.03302</v>
      </c>
      <c r="AO3">
        <v>3.1569720000000001</v>
      </c>
      <c r="AP3">
        <v>4.0874763241648129</v>
      </c>
      <c r="AQ3">
        <v>13.917599999999997</v>
      </c>
      <c r="AR3">
        <v>14.902800000000004</v>
      </c>
      <c r="AS3">
        <v>9.9048000000000016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944.0945016983303</v>
      </c>
      <c r="DN3">
        <v>39.645139764805414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9.4092292697769668</v>
      </c>
      <c r="L4">
        <v>578.49521641156196</v>
      </c>
      <c r="M4">
        <v>28.228338430173292</v>
      </c>
      <c r="N4">
        <v>36.241950423429778</v>
      </c>
      <c r="O4">
        <v>0</v>
      </c>
      <c r="P4">
        <v>31.523199797160245</v>
      </c>
      <c r="Q4">
        <v>6.1258323287671237</v>
      </c>
      <c r="R4">
        <v>13.008657223587221</v>
      </c>
      <c r="S4">
        <v>8.0969943157894733</v>
      </c>
      <c r="T4">
        <v>0</v>
      </c>
      <c r="U4">
        <v>53.241950615430795</v>
      </c>
      <c r="V4">
        <v>4.3727856683710753</v>
      </c>
      <c r="W4">
        <v>9.6807381974248905</v>
      </c>
      <c r="X4">
        <v>45.253963366179278</v>
      </c>
      <c r="Y4">
        <v>0</v>
      </c>
      <c r="Z4">
        <v>2.0007000000000006</v>
      </c>
      <c r="AA4">
        <v>8.6030349984762875</v>
      </c>
      <c r="AB4">
        <v>12.12276</v>
      </c>
      <c r="AC4">
        <v>8.9169460386367216</v>
      </c>
      <c r="AD4">
        <v>0</v>
      </c>
      <c r="AE4">
        <v>15.166195200000002</v>
      </c>
      <c r="AF4">
        <v>2.7225000000000001</v>
      </c>
      <c r="AG4">
        <v>12.22180752</v>
      </c>
      <c r="AH4">
        <v>35.881690000000006</v>
      </c>
      <c r="AI4">
        <v>0</v>
      </c>
      <c r="AJ4">
        <v>0</v>
      </c>
      <c r="AK4">
        <v>15.688789999999997</v>
      </c>
      <c r="AL4">
        <v>0</v>
      </c>
      <c r="AM4">
        <v>0</v>
      </c>
      <c r="AN4">
        <v>1.03302</v>
      </c>
      <c r="AO4">
        <v>3.1569720000000001</v>
      </c>
      <c r="AP4">
        <v>4.0874763241648129</v>
      </c>
      <c r="AQ4">
        <v>13.917599999999997</v>
      </c>
      <c r="AR4">
        <v>14.902800000000004</v>
      </c>
      <c r="AS4">
        <v>9.9048000000000016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944.35007620757858</v>
      </c>
      <c r="DN4">
        <v>39.655871921351327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9.805147437935414</v>
      </c>
      <c r="L5">
        <v>578.49873165018221</v>
      </c>
      <c r="M5">
        <v>28.228338430173292</v>
      </c>
      <c r="N5">
        <v>36.241950423429778</v>
      </c>
      <c r="O5">
        <v>0</v>
      </c>
      <c r="P5">
        <v>31.523199797160245</v>
      </c>
      <c r="Q5">
        <v>6.3875024643347045</v>
      </c>
      <c r="R5">
        <v>13.008657223587221</v>
      </c>
      <c r="S5">
        <v>8.4375285745140367</v>
      </c>
      <c r="T5">
        <v>0</v>
      </c>
      <c r="U5">
        <v>53.241950615430795</v>
      </c>
      <c r="V5">
        <v>4.371804236669103</v>
      </c>
      <c r="W5">
        <v>9.6795113898976535</v>
      </c>
      <c r="X5">
        <v>45.253963366179278</v>
      </c>
      <c r="Y5">
        <v>0</v>
      </c>
      <c r="Z5">
        <v>2.0007000000000006</v>
      </c>
      <c r="AA5">
        <v>8.6030349984762875</v>
      </c>
      <c r="AB5">
        <v>12.12276</v>
      </c>
      <c r="AC5">
        <v>8.9169460386367216</v>
      </c>
      <c r="AD5">
        <v>0</v>
      </c>
      <c r="AE5">
        <v>15.166195200000002</v>
      </c>
      <c r="AF5">
        <v>2.7225000000000001</v>
      </c>
      <c r="AG5">
        <v>12.22180752</v>
      </c>
      <c r="AH5">
        <v>35.881690000000006</v>
      </c>
      <c r="AI5">
        <v>0</v>
      </c>
      <c r="AJ5">
        <v>0</v>
      </c>
      <c r="AK5">
        <v>15.688789999999997</v>
      </c>
      <c r="AL5">
        <v>0</v>
      </c>
      <c r="AM5">
        <v>0</v>
      </c>
      <c r="AN5">
        <v>1.03302</v>
      </c>
      <c r="AO5">
        <v>3.1569720000000001</v>
      </c>
      <c r="AP5">
        <v>4.0874763241648129</v>
      </c>
      <c r="AQ5">
        <v>13.917599999999997</v>
      </c>
      <c r="AR5">
        <v>3.387</v>
      </c>
      <c r="AS5">
        <v>9.9048000000000016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934.2575164130468</v>
      </c>
      <c r="DN5">
        <v>39.232061277724725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9.440426685393259</v>
      </c>
      <c r="L6">
        <v>578.49873165018221</v>
      </c>
      <c r="M6">
        <v>28.228338430173292</v>
      </c>
      <c r="N6">
        <v>36.241950423429778</v>
      </c>
      <c r="O6">
        <v>0</v>
      </c>
      <c r="P6">
        <v>31.523199797160245</v>
      </c>
      <c r="Q6">
        <v>6.3881998964955171</v>
      </c>
      <c r="R6">
        <v>13.008657223587221</v>
      </c>
      <c r="S6">
        <v>8.4386205751391454</v>
      </c>
      <c r="T6">
        <v>0</v>
      </c>
      <c r="U6">
        <v>53.241950615430795</v>
      </c>
      <c r="V6">
        <v>4.371804236669103</v>
      </c>
      <c r="W6">
        <v>9.6795113898976535</v>
      </c>
      <c r="X6">
        <v>45.253963366179278</v>
      </c>
      <c r="Y6">
        <v>0</v>
      </c>
      <c r="Z6">
        <v>2.0007000000000006</v>
      </c>
      <c r="AA6">
        <v>8.6030349984762875</v>
      </c>
      <c r="AB6">
        <v>12.12276</v>
      </c>
      <c r="AC6">
        <v>8.9169460386367216</v>
      </c>
      <c r="AD6">
        <v>0</v>
      </c>
      <c r="AE6">
        <v>15.166195200000002</v>
      </c>
      <c r="AF6">
        <v>2.7225000000000001</v>
      </c>
      <c r="AG6">
        <v>12.22180752</v>
      </c>
      <c r="AH6">
        <v>35.881690000000006</v>
      </c>
      <c r="AI6">
        <v>0</v>
      </c>
      <c r="AJ6">
        <v>0</v>
      </c>
      <c r="AK6">
        <v>15.688789999999997</v>
      </c>
      <c r="AL6">
        <v>0</v>
      </c>
      <c r="AM6">
        <v>0</v>
      </c>
      <c r="AN6">
        <v>1.03302</v>
      </c>
      <c r="AO6">
        <v>3.1569720000000001</v>
      </c>
      <c r="AP6">
        <v>4.0874763241648129</v>
      </c>
      <c r="AQ6">
        <v>9.2783999999999995</v>
      </c>
      <c r="AR6">
        <v>2.7096000000000009</v>
      </c>
      <c r="AS6">
        <v>9.9048000000000016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928.80687017654793</v>
      </c>
      <c r="DN6">
        <v>39.003176194467414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9.4092336997010815</v>
      </c>
      <c r="L7">
        <v>578.50481543797002</v>
      </c>
      <c r="M7">
        <v>28.228338430173292</v>
      </c>
      <c r="N7">
        <v>36.241950423429778</v>
      </c>
      <c r="O7">
        <v>0</v>
      </c>
      <c r="P7">
        <v>31.523199797160245</v>
      </c>
      <c r="Q7">
        <v>6.1274066797642437</v>
      </c>
      <c r="R7">
        <v>13.008657223587221</v>
      </c>
      <c r="S7">
        <v>8.0972893890675248</v>
      </c>
      <c r="T7">
        <v>0</v>
      </c>
      <c r="U7">
        <v>53.241950615430795</v>
      </c>
      <c r="V7">
        <v>4.371804236669103</v>
      </c>
      <c r="W7">
        <v>9.6795113898976535</v>
      </c>
      <c r="X7">
        <v>45.253963366179278</v>
      </c>
      <c r="Y7">
        <v>0</v>
      </c>
      <c r="Z7">
        <v>2.0007000000000006</v>
      </c>
      <c r="AA7">
        <v>8.6030349984762875</v>
      </c>
      <c r="AB7">
        <v>12.12276</v>
      </c>
      <c r="AC7">
        <v>8.9169460386367216</v>
      </c>
      <c r="AD7">
        <v>0</v>
      </c>
      <c r="AE7">
        <v>15.166195200000002</v>
      </c>
      <c r="AF7">
        <v>2.7225000000000001</v>
      </c>
      <c r="AG7">
        <v>12.22180752</v>
      </c>
      <c r="AH7">
        <v>35.881690000000006</v>
      </c>
      <c r="AI7">
        <v>0</v>
      </c>
      <c r="AJ7">
        <v>0</v>
      </c>
      <c r="AK7">
        <v>15.688789999999997</v>
      </c>
      <c r="AL7">
        <v>0</v>
      </c>
      <c r="AM7">
        <v>0</v>
      </c>
      <c r="AN7">
        <v>1.03302</v>
      </c>
      <c r="AO7">
        <v>3.1569720000000001</v>
      </c>
      <c r="AP7">
        <v>4.0874763241648129</v>
      </c>
      <c r="AQ7">
        <v>9.2783999999999995</v>
      </c>
      <c r="AR7">
        <v>2.7096000000000009</v>
      </c>
      <c r="AS7">
        <v>3.3016000000000005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921.86782243559571</v>
      </c>
      <c r="DN7">
        <v>38.71179033471239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9.4092336997010815</v>
      </c>
      <c r="L8">
        <v>578.50481543797002</v>
      </c>
      <c r="M8">
        <v>28.228338430173292</v>
      </c>
      <c r="N8">
        <v>36.241950423429778</v>
      </c>
      <c r="O8">
        <v>0</v>
      </c>
      <c r="P8">
        <v>31.523199797160245</v>
      </c>
      <c r="Q8">
        <v>6.1274066797642437</v>
      </c>
      <c r="R8">
        <v>13.008657223587221</v>
      </c>
      <c r="S8">
        <v>8.0972893890675248</v>
      </c>
      <c r="T8">
        <v>0</v>
      </c>
      <c r="U8">
        <v>53.241950615430795</v>
      </c>
      <c r="V8">
        <v>4.371804236669103</v>
      </c>
      <c r="W8">
        <v>9.6795113898976535</v>
      </c>
      <c r="X8">
        <v>45.253963366179278</v>
      </c>
      <c r="Y8">
        <v>0</v>
      </c>
      <c r="Z8">
        <v>2.0007000000000006</v>
      </c>
      <c r="AA8">
        <v>8.6030349984762875</v>
      </c>
      <c r="AB8">
        <v>12.12276</v>
      </c>
      <c r="AC8">
        <v>8.9169460386367216</v>
      </c>
      <c r="AD8">
        <v>0</v>
      </c>
      <c r="AE8">
        <v>15.166195200000002</v>
      </c>
      <c r="AF8">
        <v>2.7225000000000001</v>
      </c>
      <c r="AG8">
        <v>12.22180752</v>
      </c>
      <c r="AH8">
        <v>35.881690000000006</v>
      </c>
      <c r="AI8">
        <v>0</v>
      </c>
      <c r="AJ8">
        <v>0</v>
      </c>
      <c r="AK8">
        <v>15.688789999999997</v>
      </c>
      <c r="AL8">
        <v>0</v>
      </c>
      <c r="AM8">
        <v>0</v>
      </c>
      <c r="AN8">
        <v>1.03302</v>
      </c>
      <c r="AO8">
        <v>3.1569720000000001</v>
      </c>
      <c r="AP8">
        <v>4.0874763241648129</v>
      </c>
      <c r="AQ8">
        <v>5.1224499999999997</v>
      </c>
      <c r="AR8">
        <v>2.7096000000000009</v>
      </c>
      <c r="AS8">
        <v>2.8889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917.4832890122035</v>
      </c>
      <c r="DN8">
        <v>38.527673758104626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9.4092336997010815</v>
      </c>
      <c r="L9">
        <v>550.00964133234845</v>
      </c>
      <c r="M9">
        <v>28.228338430173292</v>
      </c>
      <c r="N9">
        <v>36.241950423429778</v>
      </c>
      <c r="O9">
        <v>0</v>
      </c>
      <c r="P9">
        <v>31.523199797160245</v>
      </c>
      <c r="Q9">
        <v>3.002059380097879</v>
      </c>
      <c r="R9">
        <v>13.008657223587221</v>
      </c>
      <c r="S9">
        <v>4.0015426008968609</v>
      </c>
      <c r="T9">
        <v>0</v>
      </c>
      <c r="U9">
        <v>53.241950615430795</v>
      </c>
      <c r="V9">
        <v>4.371804236669103</v>
      </c>
      <c r="W9">
        <v>9.6795113898976535</v>
      </c>
      <c r="X9">
        <v>45.253963366179278</v>
      </c>
      <c r="Y9">
        <v>0</v>
      </c>
      <c r="Z9">
        <v>4.0020750000000005</v>
      </c>
      <c r="AA9">
        <v>8.6030349984762875</v>
      </c>
      <c r="AB9">
        <v>12.12276</v>
      </c>
      <c r="AC9">
        <v>8.9169460386367216</v>
      </c>
      <c r="AD9">
        <v>0</v>
      </c>
      <c r="AE9">
        <v>15.166195200000002</v>
      </c>
      <c r="AF9">
        <v>2.7225000000000001</v>
      </c>
      <c r="AG9">
        <v>12.22180752</v>
      </c>
      <c r="AH9">
        <v>35.881690000000006</v>
      </c>
      <c r="AI9">
        <v>0</v>
      </c>
      <c r="AJ9">
        <v>0</v>
      </c>
      <c r="AK9">
        <v>15.688789999999997</v>
      </c>
      <c r="AL9">
        <v>0</v>
      </c>
      <c r="AM9">
        <v>0</v>
      </c>
      <c r="AN9">
        <v>1.03302</v>
      </c>
      <c r="AO9">
        <v>3.1569720000000001</v>
      </c>
      <c r="AP9">
        <v>4.0874763241648129</v>
      </c>
      <c r="AQ9">
        <v>5.1224499999999997</v>
      </c>
      <c r="AR9">
        <v>2.7096000000000009</v>
      </c>
      <c r="AS9">
        <v>2.8889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885.12710557299567</v>
      </c>
      <c r="DN9">
        <v>37.168964003853702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9.4092336997010815</v>
      </c>
      <c r="L10">
        <v>450.00959347911316</v>
      </c>
      <c r="M10">
        <v>28.228338430173292</v>
      </c>
      <c r="N10">
        <v>36.241950423429778</v>
      </c>
      <c r="O10">
        <v>0</v>
      </c>
      <c r="P10">
        <v>31.523199797160245</v>
      </c>
      <c r="Q10">
        <v>3.002059380097879</v>
      </c>
      <c r="R10">
        <v>13.008657223587221</v>
      </c>
      <c r="S10">
        <v>4.0015426008968609</v>
      </c>
      <c r="T10">
        <v>0</v>
      </c>
      <c r="U10">
        <v>53.241950615430795</v>
      </c>
      <c r="V10">
        <v>4.371804236669103</v>
      </c>
      <c r="W10">
        <v>9.6795113898976535</v>
      </c>
      <c r="X10">
        <v>45.253963366179278</v>
      </c>
      <c r="Y10">
        <v>0</v>
      </c>
      <c r="Z10">
        <v>4.0020750000000005</v>
      </c>
      <c r="AA10">
        <v>8.6030349984762875</v>
      </c>
      <c r="AB10">
        <v>12.12276</v>
      </c>
      <c r="AC10">
        <v>8.9169460386367216</v>
      </c>
      <c r="AD10">
        <v>0</v>
      </c>
      <c r="AE10">
        <v>15.166195200000002</v>
      </c>
      <c r="AF10">
        <v>2.7225000000000001</v>
      </c>
      <c r="AG10">
        <v>12.22180752</v>
      </c>
      <c r="AH10">
        <v>35.881690000000006</v>
      </c>
      <c r="AI10">
        <v>0</v>
      </c>
      <c r="AJ10">
        <v>0</v>
      </c>
      <c r="AK10">
        <v>15.688789999999997</v>
      </c>
      <c r="AL10">
        <v>0</v>
      </c>
      <c r="AM10">
        <v>0</v>
      </c>
      <c r="AN10">
        <v>1.03302</v>
      </c>
      <c r="AO10">
        <v>3.1569720000000001</v>
      </c>
      <c r="AP10">
        <v>4.0874763241648129</v>
      </c>
      <c r="AQ10">
        <v>5.1224499999999997</v>
      </c>
      <c r="AR10">
        <v>2.7096000000000009</v>
      </c>
      <c r="AS10">
        <v>2.8889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789.15705965337986</v>
      </c>
      <c r="DN10">
        <v>33.138962070234285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9.4300747265206741</v>
      </c>
      <c r="L11">
        <v>352.83226941684143</v>
      </c>
      <c r="M11">
        <v>28.228338430173292</v>
      </c>
      <c r="N11">
        <v>36.241950423429778</v>
      </c>
      <c r="O11">
        <v>0</v>
      </c>
      <c r="P11">
        <v>31.523199797160245</v>
      </c>
      <c r="Q11">
        <v>3.002059380097879</v>
      </c>
      <c r="R11">
        <v>13.103668508608521</v>
      </c>
      <c r="S11">
        <v>4.001630331753554</v>
      </c>
      <c r="T11">
        <v>0</v>
      </c>
      <c r="U11">
        <v>53.527352870920538</v>
      </c>
      <c r="V11">
        <v>4.5309233727530742</v>
      </c>
      <c r="W11">
        <v>9.6795113898976535</v>
      </c>
      <c r="X11">
        <v>45.253963366179278</v>
      </c>
      <c r="Y11">
        <v>0</v>
      </c>
      <c r="Z11">
        <v>4.0020750000000005</v>
      </c>
      <c r="AA11">
        <v>8.6030349984762875</v>
      </c>
      <c r="AB11">
        <v>12.12276</v>
      </c>
      <c r="AC11">
        <v>8.9169460386367216</v>
      </c>
      <c r="AD11">
        <v>0</v>
      </c>
      <c r="AE11">
        <v>15.166195200000002</v>
      </c>
      <c r="AF11">
        <v>2.7225000000000001</v>
      </c>
      <c r="AG11">
        <v>12.22180752</v>
      </c>
      <c r="AH11">
        <v>35.881690000000006</v>
      </c>
      <c r="AI11">
        <v>0</v>
      </c>
      <c r="AJ11">
        <v>0</v>
      </c>
      <c r="AK11">
        <v>15.688789999999997</v>
      </c>
      <c r="AL11">
        <v>0</v>
      </c>
      <c r="AM11">
        <v>0</v>
      </c>
      <c r="AN11">
        <v>1.03302</v>
      </c>
      <c r="AO11">
        <v>3.1569720000000001</v>
      </c>
      <c r="AP11">
        <v>4.0874763241648129</v>
      </c>
      <c r="AQ11">
        <v>0</v>
      </c>
      <c r="AR11">
        <v>2.7096000000000009</v>
      </c>
      <c r="AS11">
        <v>2.8889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691.51784183789096</v>
      </c>
      <c r="DN11">
        <v>29.038867257722657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9.4091317818181821</v>
      </c>
      <c r="L12">
        <v>350.00922060802458</v>
      </c>
      <c r="M12">
        <v>28.228338430173292</v>
      </c>
      <c r="N12">
        <v>36.241950423429778</v>
      </c>
      <c r="O12">
        <v>0</v>
      </c>
      <c r="P12">
        <v>31.523199797160245</v>
      </c>
      <c r="Q12">
        <v>3.002059380097879</v>
      </c>
      <c r="R12">
        <v>13.00970620022753</v>
      </c>
      <c r="S12">
        <v>4.001630331753554</v>
      </c>
      <c r="T12">
        <v>0</v>
      </c>
      <c r="U12">
        <v>53.527352870920538</v>
      </c>
      <c r="V12">
        <v>4.3668426470588244</v>
      </c>
      <c r="W12">
        <v>9.6795113898976535</v>
      </c>
      <c r="X12">
        <v>45.253963366179278</v>
      </c>
      <c r="Y12">
        <v>0</v>
      </c>
      <c r="Z12">
        <v>4.0020750000000005</v>
      </c>
      <c r="AA12">
        <v>8.6030349984762875</v>
      </c>
      <c r="AB12">
        <v>12.12276</v>
      </c>
      <c r="AC12">
        <v>8.9169460386367216</v>
      </c>
      <c r="AD12">
        <v>0</v>
      </c>
      <c r="AE12">
        <v>15.166195200000002</v>
      </c>
      <c r="AF12">
        <v>2.7225000000000001</v>
      </c>
      <c r="AG12">
        <v>12.22180752</v>
      </c>
      <c r="AH12">
        <v>35.881690000000006</v>
      </c>
      <c r="AI12">
        <v>0</v>
      </c>
      <c r="AJ12">
        <v>0</v>
      </c>
      <c r="AK12">
        <v>15.688789999999997</v>
      </c>
      <c r="AL12">
        <v>0</v>
      </c>
      <c r="AM12">
        <v>0</v>
      </c>
      <c r="AN12">
        <v>1.03302</v>
      </c>
      <c r="AO12">
        <v>3.1569720000000001</v>
      </c>
      <c r="AP12">
        <v>4.0874763241648129</v>
      </c>
      <c r="AQ12">
        <v>0</v>
      </c>
      <c r="AR12">
        <v>2.7096000000000009</v>
      </c>
      <c r="AS12">
        <v>2.8889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688.54081852812749</v>
      </c>
      <c r="DN12">
        <v>28.913855779891676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9.4091317818181821</v>
      </c>
      <c r="L13">
        <v>324.04620156451614</v>
      </c>
      <c r="M13">
        <v>28.228338430173292</v>
      </c>
      <c r="N13">
        <v>36.241950423429778</v>
      </c>
      <c r="O13">
        <v>0</v>
      </c>
      <c r="P13">
        <v>31.523199797160245</v>
      </c>
      <c r="Q13">
        <v>3.002059380097879</v>
      </c>
      <c r="R13">
        <v>13.00970620022753</v>
      </c>
      <c r="S13">
        <v>4.001630331753554</v>
      </c>
      <c r="T13">
        <v>0</v>
      </c>
      <c r="U13">
        <v>53.527352870920538</v>
      </c>
      <c r="V13">
        <v>4.3668426470588244</v>
      </c>
      <c r="W13">
        <v>9.6795113898976535</v>
      </c>
      <c r="X13">
        <v>45.253963366179278</v>
      </c>
      <c r="Y13">
        <v>0</v>
      </c>
      <c r="Z13">
        <v>4.0020750000000005</v>
      </c>
      <c r="AA13">
        <v>8.6030349984762875</v>
      </c>
      <c r="AB13">
        <v>12.12276</v>
      </c>
      <c r="AC13">
        <v>8.9169460386367216</v>
      </c>
      <c r="AD13">
        <v>0</v>
      </c>
      <c r="AE13">
        <v>15.166195200000002</v>
      </c>
      <c r="AF13">
        <v>2.7225000000000001</v>
      </c>
      <c r="AG13">
        <v>12.22180752</v>
      </c>
      <c r="AH13">
        <v>35.881690000000006</v>
      </c>
      <c r="AI13">
        <v>0</v>
      </c>
      <c r="AJ13">
        <v>0</v>
      </c>
      <c r="AK13">
        <v>15.688789999999997</v>
      </c>
      <c r="AL13">
        <v>0</v>
      </c>
      <c r="AM13">
        <v>0</v>
      </c>
      <c r="AN13">
        <v>1.03302</v>
      </c>
      <c r="AO13">
        <v>3.1569720000000001</v>
      </c>
      <c r="AP13">
        <v>4.0874763241648129</v>
      </c>
      <c r="AQ13">
        <v>0</v>
      </c>
      <c r="AR13">
        <v>2.7096000000000009</v>
      </c>
      <c r="AS13">
        <v>2.8889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663.6241095887782</v>
      </c>
      <c r="DN13">
        <v>27.867545675732529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9.4091317818181821</v>
      </c>
      <c r="L14">
        <v>324.04133940273732</v>
      </c>
      <c r="M14">
        <v>28.228338430173292</v>
      </c>
      <c r="N14">
        <v>36.241950423429778</v>
      </c>
      <c r="O14">
        <v>0</v>
      </c>
      <c r="P14">
        <v>31.523199797160245</v>
      </c>
      <c r="Q14">
        <v>3.002059380097879</v>
      </c>
      <c r="R14">
        <v>13.00970620022753</v>
      </c>
      <c r="S14">
        <v>4.001630331753554</v>
      </c>
      <c r="T14">
        <v>0</v>
      </c>
      <c r="U14">
        <v>53.527352870920538</v>
      </c>
      <c r="V14">
        <v>4.3668426470588244</v>
      </c>
      <c r="W14">
        <v>9.6795113898976535</v>
      </c>
      <c r="X14">
        <v>45.253963366179278</v>
      </c>
      <c r="Y14">
        <v>0</v>
      </c>
      <c r="Z14">
        <v>4.0020750000000005</v>
      </c>
      <c r="AA14">
        <v>8.6030349984762875</v>
      </c>
      <c r="AB14">
        <v>12.12276</v>
      </c>
      <c r="AC14">
        <v>8.9169460386367216</v>
      </c>
      <c r="AD14">
        <v>0</v>
      </c>
      <c r="AE14">
        <v>15.166195200000002</v>
      </c>
      <c r="AF14">
        <v>2.7225000000000001</v>
      </c>
      <c r="AG14">
        <v>12.22180752</v>
      </c>
      <c r="AH14">
        <v>35.881690000000006</v>
      </c>
      <c r="AI14">
        <v>0</v>
      </c>
      <c r="AJ14">
        <v>0</v>
      </c>
      <c r="AK14">
        <v>15.688789999999997</v>
      </c>
      <c r="AL14">
        <v>0</v>
      </c>
      <c r="AM14">
        <v>0</v>
      </c>
      <c r="AN14">
        <v>1.03302</v>
      </c>
      <c r="AO14">
        <v>3.1569720000000001</v>
      </c>
      <c r="AP14">
        <v>4.0874763241648129</v>
      </c>
      <c r="AQ14">
        <v>0</v>
      </c>
      <c r="AR14">
        <v>2.7096000000000009</v>
      </c>
      <c r="AS14">
        <v>2.8889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663.61944316672123</v>
      </c>
      <c r="DN14">
        <v>27.867349936010626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9.4091317818181821</v>
      </c>
      <c r="L15">
        <v>331.3501635263865</v>
      </c>
      <c r="M15">
        <v>28.228338430173292</v>
      </c>
      <c r="N15">
        <v>36.241950423429778</v>
      </c>
      <c r="O15">
        <v>0</v>
      </c>
      <c r="P15">
        <v>31.523199797160245</v>
      </c>
      <c r="Q15">
        <v>3.0000000000000004</v>
      </c>
      <c r="R15">
        <v>13.008513428571428</v>
      </c>
      <c r="S15">
        <v>4.32508487795858</v>
      </c>
      <c r="T15">
        <v>0</v>
      </c>
      <c r="U15">
        <v>53.527352870920538</v>
      </c>
      <c r="V15">
        <v>4.3668426470588244</v>
      </c>
      <c r="W15">
        <v>9.6795113898976535</v>
      </c>
      <c r="X15">
        <v>45.253963366179278</v>
      </c>
      <c r="Y15">
        <v>0</v>
      </c>
      <c r="Z15">
        <v>4.0020750000000005</v>
      </c>
      <c r="AA15">
        <v>8.6030349984762875</v>
      </c>
      <c r="AB15">
        <v>12.12276</v>
      </c>
      <c r="AC15">
        <v>8.9169460386367216</v>
      </c>
      <c r="AD15">
        <v>0</v>
      </c>
      <c r="AE15">
        <v>15.166195200000002</v>
      </c>
      <c r="AF15">
        <v>2.7225000000000001</v>
      </c>
      <c r="AG15">
        <v>12.22180752</v>
      </c>
      <c r="AH15">
        <v>35.881690000000006</v>
      </c>
      <c r="AI15">
        <v>0</v>
      </c>
      <c r="AJ15">
        <v>0</v>
      </c>
      <c r="AK15">
        <v>15.688789999999997</v>
      </c>
      <c r="AL15">
        <v>0</v>
      </c>
      <c r="AM15">
        <v>0</v>
      </c>
      <c r="AN15">
        <v>1.03302</v>
      </c>
      <c r="AO15">
        <v>3.1569720000000001</v>
      </c>
      <c r="AP15">
        <v>3.7337524114967033</v>
      </c>
      <c r="AQ15">
        <v>0</v>
      </c>
      <c r="AR15">
        <v>2.7096000000000009</v>
      </c>
      <c r="AS15">
        <v>2.8889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670.60157234411349</v>
      </c>
      <c r="DN15">
        <v>28.160523364050349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9.4091317818181821</v>
      </c>
      <c r="L16">
        <v>331.3501635263865</v>
      </c>
      <c r="M16">
        <v>28.228338430173292</v>
      </c>
      <c r="N16">
        <v>36.241950423429778</v>
      </c>
      <c r="O16">
        <v>0</v>
      </c>
      <c r="P16">
        <v>31.523199797160245</v>
      </c>
      <c r="Q16">
        <v>3.0000000000000004</v>
      </c>
      <c r="R16">
        <v>13.00895824992851</v>
      </c>
      <c r="S16">
        <v>4.32508487795858</v>
      </c>
      <c r="T16">
        <v>0</v>
      </c>
      <c r="U16">
        <v>53.527352870920538</v>
      </c>
      <c r="V16">
        <v>4.3668426470588244</v>
      </c>
      <c r="W16">
        <v>9.6795113898976535</v>
      </c>
      <c r="X16">
        <v>45.253963366179278</v>
      </c>
      <c r="Y16">
        <v>0</v>
      </c>
      <c r="Z16">
        <v>4.0020750000000005</v>
      </c>
      <c r="AA16">
        <v>8.6030349984762875</v>
      </c>
      <c r="AB16">
        <v>12.12276</v>
      </c>
      <c r="AC16">
        <v>8.9169460386367216</v>
      </c>
      <c r="AD16">
        <v>0</v>
      </c>
      <c r="AE16">
        <v>15.166195200000002</v>
      </c>
      <c r="AF16">
        <v>2.7225000000000001</v>
      </c>
      <c r="AG16">
        <v>12.22180752</v>
      </c>
      <c r="AH16">
        <v>35.881690000000006</v>
      </c>
      <c r="AI16">
        <v>0</v>
      </c>
      <c r="AJ16">
        <v>0</v>
      </c>
      <c r="AK16">
        <v>15.688789999999997</v>
      </c>
      <c r="AL16">
        <v>0</v>
      </c>
      <c r="AM16">
        <v>0</v>
      </c>
      <c r="AN16">
        <v>1.03302</v>
      </c>
      <c r="AO16">
        <v>3.1569720000000001</v>
      </c>
      <c r="AP16">
        <v>3.7337524114967033</v>
      </c>
      <c r="AQ16">
        <v>0</v>
      </c>
      <c r="AR16">
        <v>2.7096000000000009</v>
      </c>
      <c r="AS16">
        <v>2.8889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670.60199923913945</v>
      </c>
      <c r="DN16">
        <v>28.160541290381651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9.4091317818181821</v>
      </c>
      <c r="L17">
        <v>331.3501635263865</v>
      </c>
      <c r="M17">
        <v>28.228338430173292</v>
      </c>
      <c r="N17">
        <v>36.241950423429778</v>
      </c>
      <c r="O17">
        <v>0</v>
      </c>
      <c r="P17">
        <v>31.523199797160245</v>
      </c>
      <c r="Q17">
        <v>3.6450773006134964</v>
      </c>
      <c r="R17">
        <v>13.00895824992851</v>
      </c>
      <c r="S17">
        <v>4.32508487795858</v>
      </c>
      <c r="T17">
        <v>0</v>
      </c>
      <c r="U17">
        <v>53.527352870920538</v>
      </c>
      <c r="V17">
        <v>4.3668426470588244</v>
      </c>
      <c r="W17">
        <v>9.6835367865390971</v>
      </c>
      <c r="X17">
        <v>45.253963366179278</v>
      </c>
      <c r="Y17">
        <v>0</v>
      </c>
      <c r="Z17">
        <v>4.0020750000000005</v>
      </c>
      <c r="AA17">
        <v>8.6030349984762875</v>
      </c>
      <c r="AB17">
        <v>12.12276</v>
      </c>
      <c r="AC17">
        <v>8.9169460386367216</v>
      </c>
      <c r="AD17">
        <v>0</v>
      </c>
      <c r="AE17">
        <v>15.166195200000002</v>
      </c>
      <c r="AF17">
        <v>2.7225000000000001</v>
      </c>
      <c r="AG17">
        <v>12.22180752</v>
      </c>
      <c r="AH17">
        <v>35.881690000000006</v>
      </c>
      <c r="AI17">
        <v>0</v>
      </c>
      <c r="AJ17">
        <v>0</v>
      </c>
      <c r="AK17">
        <v>15.688789999999997</v>
      </c>
      <c r="AL17">
        <v>0</v>
      </c>
      <c r="AM17">
        <v>0</v>
      </c>
      <c r="AN17">
        <v>1.03302</v>
      </c>
      <c r="AO17">
        <v>3.1569720000000001</v>
      </c>
      <c r="AP17">
        <v>3.7337524114967033</v>
      </c>
      <c r="AQ17">
        <v>0</v>
      </c>
      <c r="AR17">
        <v>2.7096000000000009</v>
      </c>
      <c r="AS17">
        <v>2.8889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671.22494308714272</v>
      </c>
      <c r="DN17">
        <v>28.186700139633182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9.4091317818181821</v>
      </c>
      <c r="L18">
        <v>331.3501635263865</v>
      </c>
      <c r="M18">
        <v>28.228338430173292</v>
      </c>
      <c r="N18">
        <v>36.241950423429778</v>
      </c>
      <c r="O18">
        <v>0</v>
      </c>
      <c r="P18">
        <v>31.523199797160245</v>
      </c>
      <c r="Q18">
        <v>3.6450773006134964</v>
      </c>
      <c r="R18">
        <v>13.00895824992851</v>
      </c>
      <c r="S18">
        <v>4.32508487795858</v>
      </c>
      <c r="T18">
        <v>0</v>
      </c>
      <c r="U18">
        <v>53.527352870920538</v>
      </c>
      <c r="V18">
        <v>4.3668426470588244</v>
      </c>
      <c r="W18">
        <v>9.6835367865390971</v>
      </c>
      <c r="X18">
        <v>45.253963366179278</v>
      </c>
      <c r="Y18">
        <v>0</v>
      </c>
      <c r="Z18">
        <v>4.0020750000000005</v>
      </c>
      <c r="AA18">
        <v>8.6030349984762875</v>
      </c>
      <c r="AB18">
        <v>12.12276</v>
      </c>
      <c r="AC18">
        <v>8.9169460386367216</v>
      </c>
      <c r="AD18">
        <v>0</v>
      </c>
      <c r="AE18">
        <v>15.166195200000002</v>
      </c>
      <c r="AF18">
        <v>2.7225000000000001</v>
      </c>
      <c r="AG18">
        <v>12.22180752</v>
      </c>
      <c r="AH18">
        <v>35.881690000000006</v>
      </c>
      <c r="AI18">
        <v>0</v>
      </c>
      <c r="AJ18">
        <v>0</v>
      </c>
      <c r="AK18">
        <v>15.688789999999997</v>
      </c>
      <c r="AL18">
        <v>0</v>
      </c>
      <c r="AM18">
        <v>0</v>
      </c>
      <c r="AN18">
        <v>1.03302</v>
      </c>
      <c r="AO18">
        <v>3.1569720000000001</v>
      </c>
      <c r="AP18">
        <v>3.7337524114967033</v>
      </c>
      <c r="AQ18">
        <v>0</v>
      </c>
      <c r="AR18">
        <v>2.7096000000000009</v>
      </c>
      <c r="AS18">
        <v>2.8889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671.22494308714272</v>
      </c>
      <c r="DN18">
        <v>28.186700139633182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9.409194149765991</v>
      </c>
      <c r="L19">
        <v>331.3501635263865</v>
      </c>
      <c r="M19">
        <v>28.228338430173292</v>
      </c>
      <c r="N19">
        <v>36.241950423429778</v>
      </c>
      <c r="O19">
        <v>0</v>
      </c>
      <c r="P19">
        <v>31.523199797160245</v>
      </c>
      <c r="Q19">
        <v>3.6450773006134964</v>
      </c>
      <c r="R19">
        <v>13.00895824992851</v>
      </c>
      <c r="S19">
        <v>4.32508487795858</v>
      </c>
      <c r="T19">
        <v>0</v>
      </c>
      <c r="U19">
        <v>53.527352870920538</v>
      </c>
      <c r="V19">
        <v>4.3668426470588244</v>
      </c>
      <c r="W19">
        <v>9.6827080581241738</v>
      </c>
      <c r="X19">
        <v>45.253963366179278</v>
      </c>
      <c r="Y19">
        <v>0</v>
      </c>
      <c r="Z19">
        <v>4.0020750000000005</v>
      </c>
      <c r="AA19">
        <v>8.6030349984762875</v>
      </c>
      <c r="AB19">
        <v>12.12276</v>
      </c>
      <c r="AC19">
        <v>8.9169460386367216</v>
      </c>
      <c r="AD19">
        <v>0</v>
      </c>
      <c r="AE19">
        <v>15.166195200000002</v>
      </c>
      <c r="AF19">
        <v>2.7225000000000001</v>
      </c>
      <c r="AG19">
        <v>12.22180752</v>
      </c>
      <c r="AH19">
        <v>35.881690000000006</v>
      </c>
      <c r="AI19">
        <v>0</v>
      </c>
      <c r="AJ19">
        <v>0</v>
      </c>
      <c r="AK19">
        <v>15.688789999999997</v>
      </c>
      <c r="AL19">
        <v>0</v>
      </c>
      <c r="AM19">
        <v>0</v>
      </c>
      <c r="AN19">
        <v>1.03302</v>
      </c>
      <c r="AO19">
        <v>3.1569720000000001</v>
      </c>
      <c r="AP19">
        <v>3.7337524114967033</v>
      </c>
      <c r="AQ19">
        <v>0</v>
      </c>
      <c r="AR19">
        <v>2.7096000000000009</v>
      </c>
      <c r="AS19">
        <v>2.8889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671.2242076049713</v>
      </c>
      <c r="DN19">
        <v>28.186669261337421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9.4092034829138225</v>
      </c>
      <c r="L20">
        <v>331.3501635263865</v>
      </c>
      <c r="M20">
        <v>28.228338430173292</v>
      </c>
      <c r="N20">
        <v>36.241950423429778</v>
      </c>
      <c r="O20">
        <v>0</v>
      </c>
      <c r="P20">
        <v>31.523199797160245</v>
      </c>
      <c r="Q20">
        <v>3.6450773006134964</v>
      </c>
      <c r="R20">
        <v>13.00895824992851</v>
      </c>
      <c r="S20">
        <v>4.32508487795858</v>
      </c>
      <c r="T20">
        <v>0</v>
      </c>
      <c r="U20">
        <v>53.527352870920538</v>
      </c>
      <c r="V20">
        <v>4.3668426470588244</v>
      </c>
      <c r="W20">
        <v>9.6827080581241738</v>
      </c>
      <c r="X20">
        <v>45.253963366179278</v>
      </c>
      <c r="Y20">
        <v>0</v>
      </c>
      <c r="Z20">
        <v>4.0020750000000005</v>
      </c>
      <c r="AA20">
        <v>8.6030349984762875</v>
      </c>
      <c r="AB20">
        <v>12.12276</v>
      </c>
      <c r="AC20">
        <v>8.9169460386367216</v>
      </c>
      <c r="AD20">
        <v>0</v>
      </c>
      <c r="AE20">
        <v>15.166195200000002</v>
      </c>
      <c r="AF20">
        <v>2.7225000000000001</v>
      </c>
      <c r="AG20">
        <v>12.22180752</v>
      </c>
      <c r="AH20">
        <v>35.881690000000006</v>
      </c>
      <c r="AI20">
        <v>0</v>
      </c>
      <c r="AJ20">
        <v>0</v>
      </c>
      <c r="AK20">
        <v>15.688789999999997</v>
      </c>
      <c r="AL20">
        <v>0</v>
      </c>
      <c r="AM20">
        <v>0</v>
      </c>
      <c r="AN20">
        <v>1.03302</v>
      </c>
      <c r="AO20">
        <v>3.1569720000000001</v>
      </c>
      <c r="AP20">
        <v>3.7337524114967033</v>
      </c>
      <c r="AQ20">
        <v>0</v>
      </c>
      <c r="AR20">
        <v>2.7096000000000009</v>
      </c>
      <c r="AS20">
        <v>2.8889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671.22421656164261</v>
      </c>
      <c r="DN20">
        <v>28.186669637814035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9.4091046583917084</v>
      </c>
      <c r="L21">
        <v>331.3501635263865</v>
      </c>
      <c r="M21">
        <v>28.228338430173292</v>
      </c>
      <c r="N21">
        <v>36.241950423429778</v>
      </c>
      <c r="O21">
        <v>0</v>
      </c>
      <c r="P21">
        <v>31.523199797160245</v>
      </c>
      <c r="Q21">
        <v>3.6450773006134964</v>
      </c>
      <c r="R21">
        <v>13.00895824992851</v>
      </c>
      <c r="S21">
        <v>4.32508487795858</v>
      </c>
      <c r="T21">
        <v>0</v>
      </c>
      <c r="U21">
        <v>53.527352870920538</v>
      </c>
      <c r="V21">
        <v>4.3668426470588244</v>
      </c>
      <c r="W21">
        <v>9.6827080581241738</v>
      </c>
      <c r="X21">
        <v>45.253963366179278</v>
      </c>
      <c r="Y21">
        <v>0</v>
      </c>
      <c r="Z21">
        <v>2.0007000000000006</v>
      </c>
      <c r="AA21">
        <v>8.6030349984762875</v>
      </c>
      <c r="AB21">
        <v>12.12276</v>
      </c>
      <c r="AC21">
        <v>8.9169460386367216</v>
      </c>
      <c r="AD21">
        <v>0</v>
      </c>
      <c r="AE21">
        <v>15.166195200000002</v>
      </c>
      <c r="AF21">
        <v>2.7225000000000001</v>
      </c>
      <c r="AG21">
        <v>12.22180752</v>
      </c>
      <c r="AH21">
        <v>35.881690000000006</v>
      </c>
      <c r="AI21">
        <v>0</v>
      </c>
      <c r="AJ21">
        <v>0</v>
      </c>
      <c r="AK21">
        <v>15.688789999999997</v>
      </c>
      <c r="AL21">
        <v>0</v>
      </c>
      <c r="AM21">
        <v>0</v>
      </c>
      <c r="AN21">
        <v>1.03302</v>
      </c>
      <c r="AO21">
        <v>3.1569720000000001</v>
      </c>
      <c r="AP21">
        <v>3.7337524114967033</v>
      </c>
      <c r="AQ21">
        <v>0</v>
      </c>
      <c r="AR21">
        <v>2.7096000000000009</v>
      </c>
      <c r="AS21">
        <v>2.8889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669.30340216234254</v>
      </c>
      <c r="DN21">
        <v>28.106010212592004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9.4092943041498689</v>
      </c>
      <c r="L22">
        <v>331.3501635263865</v>
      </c>
      <c r="M22">
        <v>28.228338430173292</v>
      </c>
      <c r="N22">
        <v>36.241950423429778</v>
      </c>
      <c r="O22">
        <v>0</v>
      </c>
      <c r="P22">
        <v>31.523199797160245</v>
      </c>
      <c r="Q22">
        <v>3.6450773006134964</v>
      </c>
      <c r="R22">
        <v>13.00895824992851</v>
      </c>
      <c r="S22">
        <v>4.32508487795858</v>
      </c>
      <c r="T22">
        <v>0</v>
      </c>
      <c r="U22">
        <v>53.527352870920538</v>
      </c>
      <c r="V22">
        <v>4.3668426470588244</v>
      </c>
      <c r="W22">
        <v>9.6827080581241738</v>
      </c>
      <c r="X22">
        <v>45.253963366179278</v>
      </c>
      <c r="Y22">
        <v>0</v>
      </c>
      <c r="Z22">
        <v>2.0007000000000006</v>
      </c>
      <c r="AA22">
        <v>8.6030349984762875</v>
      </c>
      <c r="AB22">
        <v>12.12276</v>
      </c>
      <c r="AC22">
        <v>8.9169460386367216</v>
      </c>
      <c r="AD22">
        <v>0</v>
      </c>
      <c r="AE22">
        <v>15.166195200000002</v>
      </c>
      <c r="AF22">
        <v>2.7225000000000001</v>
      </c>
      <c r="AG22">
        <v>12.22180752</v>
      </c>
      <c r="AH22">
        <v>35.881690000000006</v>
      </c>
      <c r="AI22">
        <v>0</v>
      </c>
      <c r="AJ22">
        <v>0</v>
      </c>
      <c r="AK22">
        <v>15.688789999999997</v>
      </c>
      <c r="AL22">
        <v>0</v>
      </c>
      <c r="AM22">
        <v>0</v>
      </c>
      <c r="AN22">
        <v>1.03302</v>
      </c>
      <c r="AO22">
        <v>3.1569720000000001</v>
      </c>
      <c r="AP22">
        <v>3.7337524114967033</v>
      </c>
      <c r="AQ22">
        <v>0</v>
      </c>
      <c r="AR22">
        <v>3.387</v>
      </c>
      <c r="AS22">
        <v>2.8889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669.95368507402293</v>
      </c>
      <c r="DN22">
        <v>28.13331694666968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9.4090826474365823</v>
      </c>
      <c r="L23">
        <v>331.3501635263865</v>
      </c>
      <c r="M23">
        <v>28.228338430173292</v>
      </c>
      <c r="N23">
        <v>36.241950423429778</v>
      </c>
      <c r="O23">
        <v>0</v>
      </c>
      <c r="P23">
        <v>31.523199797160245</v>
      </c>
      <c r="Q23">
        <v>3.6450773006134964</v>
      </c>
      <c r="R23">
        <v>13.008657223587221</v>
      </c>
      <c r="S23">
        <v>4.32508487795858</v>
      </c>
      <c r="T23">
        <v>0</v>
      </c>
      <c r="U23">
        <v>53.527352870920538</v>
      </c>
      <c r="V23">
        <v>4.3665432053175781</v>
      </c>
      <c r="W23">
        <v>9.6827080581241738</v>
      </c>
      <c r="X23">
        <v>45.253963366179278</v>
      </c>
      <c r="Y23">
        <v>0</v>
      </c>
      <c r="Z23">
        <v>2.0007000000000006</v>
      </c>
      <c r="AA23">
        <v>8.6030349984762875</v>
      </c>
      <c r="AB23">
        <v>12.12276</v>
      </c>
      <c r="AC23">
        <v>5.9386400000000004</v>
      </c>
      <c r="AD23">
        <v>0</v>
      </c>
      <c r="AE23">
        <v>15.166195200000002</v>
      </c>
      <c r="AF23">
        <v>2.7225000000000001</v>
      </c>
      <c r="AG23">
        <v>12.22180752</v>
      </c>
      <c r="AH23">
        <v>35.881690000000006</v>
      </c>
      <c r="AI23">
        <v>0</v>
      </c>
      <c r="AJ23">
        <v>0</v>
      </c>
      <c r="AK23">
        <v>15.688789999999997</v>
      </c>
      <c r="AL23">
        <v>0</v>
      </c>
      <c r="AM23">
        <v>0</v>
      </c>
      <c r="AN23">
        <v>1.03302</v>
      </c>
      <c r="AO23">
        <v>3.1569720000000001</v>
      </c>
      <c r="AP23">
        <v>3.7337524114967033</v>
      </c>
      <c r="AQ23">
        <v>4.6391999999999998</v>
      </c>
      <c r="AR23">
        <v>14.902800000000004</v>
      </c>
      <c r="AS23">
        <v>4.1269999999999998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683.78678322592714</v>
      </c>
      <c r="DN23">
        <v>28.714200631332769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9.4091490220805696</v>
      </c>
      <c r="L24">
        <v>400.00305456336986</v>
      </c>
      <c r="M24">
        <v>28.228338430173292</v>
      </c>
      <c r="N24">
        <v>36.241950423429778</v>
      </c>
      <c r="O24">
        <v>0</v>
      </c>
      <c r="P24">
        <v>31.523199797160245</v>
      </c>
      <c r="Q24">
        <v>3.6450773006134964</v>
      </c>
      <c r="R24">
        <v>13.008657223587221</v>
      </c>
      <c r="S24">
        <v>4.32508487795858</v>
      </c>
      <c r="T24">
        <v>0</v>
      </c>
      <c r="U24">
        <v>53.527352870920538</v>
      </c>
      <c r="V24">
        <v>4.3665432053175781</v>
      </c>
      <c r="W24">
        <v>9.6827080581241738</v>
      </c>
      <c r="X24">
        <v>45.253963366179278</v>
      </c>
      <c r="Y24">
        <v>0</v>
      </c>
      <c r="Z24">
        <v>2.0007000000000006</v>
      </c>
      <c r="AA24">
        <v>8.6030349984762875</v>
      </c>
      <c r="AB24">
        <v>12.12276</v>
      </c>
      <c r="AC24">
        <v>5.9386400000000004</v>
      </c>
      <c r="AD24">
        <v>0</v>
      </c>
      <c r="AE24">
        <v>15.166195200000002</v>
      </c>
      <c r="AF24">
        <v>2.7225000000000001</v>
      </c>
      <c r="AG24">
        <v>12.22180752</v>
      </c>
      <c r="AH24">
        <v>35.881690000000006</v>
      </c>
      <c r="AI24">
        <v>0</v>
      </c>
      <c r="AJ24">
        <v>0</v>
      </c>
      <c r="AK24">
        <v>15.688789999999997</v>
      </c>
      <c r="AL24">
        <v>0</v>
      </c>
      <c r="AM24">
        <v>0</v>
      </c>
      <c r="AN24">
        <v>1.03302</v>
      </c>
      <c r="AO24">
        <v>3.1569720000000001</v>
      </c>
      <c r="AP24">
        <v>3.7337524114967033</v>
      </c>
      <c r="AQ24">
        <v>4.6391999999999998</v>
      </c>
      <c r="AR24">
        <v>14.902800000000004</v>
      </c>
      <c r="AS24">
        <v>9.9048000000000016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755.21798095587144</v>
      </c>
      <c r="DN24">
        <v>31.713760313015925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9.4091490220805696</v>
      </c>
      <c r="L25">
        <v>488.0443619137705</v>
      </c>
      <c r="M25">
        <v>28.228338430173292</v>
      </c>
      <c r="N25">
        <v>36.241950423429778</v>
      </c>
      <c r="O25">
        <v>0</v>
      </c>
      <c r="P25">
        <v>31.523199797160245</v>
      </c>
      <c r="Q25">
        <v>3.0011389128559105</v>
      </c>
      <c r="R25">
        <v>13.008657223587221</v>
      </c>
      <c r="S25">
        <v>4.0013207697412074</v>
      </c>
      <c r="T25">
        <v>0</v>
      </c>
      <c r="U25">
        <v>53.527352870920538</v>
      </c>
      <c r="V25">
        <v>4.3665432053175781</v>
      </c>
      <c r="W25">
        <v>9.6827080581241738</v>
      </c>
      <c r="X25">
        <v>45.253963366179278</v>
      </c>
      <c r="Y25">
        <v>0</v>
      </c>
      <c r="Z25">
        <v>2.0007000000000006</v>
      </c>
      <c r="AA25">
        <v>8.6030349984762875</v>
      </c>
      <c r="AB25">
        <v>12.12276</v>
      </c>
      <c r="AC25">
        <v>5.9386400000000004</v>
      </c>
      <c r="AD25">
        <v>0</v>
      </c>
      <c r="AE25">
        <v>15.166195200000002</v>
      </c>
      <c r="AF25">
        <v>2.7225000000000001</v>
      </c>
      <c r="AG25">
        <v>12.22180752</v>
      </c>
      <c r="AH25">
        <v>35.881690000000006</v>
      </c>
      <c r="AI25">
        <v>0</v>
      </c>
      <c r="AJ25">
        <v>0</v>
      </c>
      <c r="AK25">
        <v>15.688789999999997</v>
      </c>
      <c r="AL25">
        <v>0</v>
      </c>
      <c r="AM25">
        <v>0</v>
      </c>
      <c r="AN25">
        <v>1.03302</v>
      </c>
      <c r="AO25">
        <v>3.1569720000000001</v>
      </c>
      <c r="AP25">
        <v>3.7337524114967033</v>
      </c>
      <c r="AQ25">
        <v>9.2783999999999995</v>
      </c>
      <c r="AR25">
        <v>2.7096000000000009</v>
      </c>
      <c r="AS25">
        <v>9.9048000000000016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831.53294571918036</v>
      </c>
      <c r="DN25">
        <v>34.918400404132974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9.4092503005515269</v>
      </c>
      <c r="L26">
        <v>578.49521641156196</v>
      </c>
      <c r="M26">
        <v>28.228338430173292</v>
      </c>
      <c r="N26">
        <v>36.241950423429778</v>
      </c>
      <c r="O26">
        <v>0</v>
      </c>
      <c r="P26">
        <v>31.523199797160245</v>
      </c>
      <c r="Q26">
        <v>6.1258323287671237</v>
      </c>
      <c r="R26">
        <v>13.008657223587221</v>
      </c>
      <c r="S26">
        <v>8.0021051295610786</v>
      </c>
      <c r="T26">
        <v>0</v>
      </c>
      <c r="U26">
        <v>53.527352870920538</v>
      </c>
      <c r="V26">
        <v>4.3665432053175781</v>
      </c>
      <c r="W26">
        <v>9.6827080581241738</v>
      </c>
      <c r="X26">
        <v>45.253963366179278</v>
      </c>
      <c r="Y26">
        <v>0</v>
      </c>
      <c r="Z26">
        <v>2.0007000000000006</v>
      </c>
      <c r="AA26">
        <v>8.6030349984762875</v>
      </c>
      <c r="AB26">
        <v>12.12276</v>
      </c>
      <c r="AC26">
        <v>5.9386400000000004</v>
      </c>
      <c r="AD26">
        <v>0</v>
      </c>
      <c r="AE26">
        <v>15.166195200000002</v>
      </c>
      <c r="AF26">
        <v>2.7225000000000001</v>
      </c>
      <c r="AG26">
        <v>12.22180752</v>
      </c>
      <c r="AH26">
        <v>35.881690000000006</v>
      </c>
      <c r="AI26">
        <v>0</v>
      </c>
      <c r="AJ26">
        <v>0</v>
      </c>
      <c r="AK26">
        <v>15.688789999999997</v>
      </c>
      <c r="AL26">
        <v>0</v>
      </c>
      <c r="AM26">
        <v>0</v>
      </c>
      <c r="AN26">
        <v>1.03302</v>
      </c>
      <c r="AO26">
        <v>3.1569720000000001</v>
      </c>
      <c r="AP26">
        <v>3.7337524114967033</v>
      </c>
      <c r="AQ26">
        <v>14.323529999999998</v>
      </c>
      <c r="AR26">
        <v>2.7096000000000009</v>
      </c>
      <c r="AS26">
        <v>9.9048000000000016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930.018859794543</v>
      </c>
      <c r="DN26">
        <v>39.054049880763749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9.409156479984965</v>
      </c>
      <c r="L27">
        <v>578.49521641156196</v>
      </c>
      <c r="M27">
        <v>28.228338430173292</v>
      </c>
      <c r="N27">
        <v>36.241950423429778</v>
      </c>
      <c r="O27">
        <v>0</v>
      </c>
      <c r="P27">
        <v>31.523199797160245</v>
      </c>
      <c r="Q27">
        <v>6.1258323287671237</v>
      </c>
      <c r="R27">
        <v>13.008657223587221</v>
      </c>
      <c r="S27">
        <v>8.0021051295610786</v>
      </c>
      <c r="T27">
        <v>0</v>
      </c>
      <c r="U27">
        <v>53.527352870920538</v>
      </c>
      <c r="V27">
        <v>4.3665432053175781</v>
      </c>
      <c r="W27">
        <v>9.6827080581241738</v>
      </c>
      <c r="X27">
        <v>45.253963366179278</v>
      </c>
      <c r="Y27">
        <v>0</v>
      </c>
      <c r="Z27">
        <v>2.0007000000000006</v>
      </c>
      <c r="AA27">
        <v>8.6030349984762875</v>
      </c>
      <c r="AB27">
        <v>12.12276</v>
      </c>
      <c r="AC27">
        <v>5.9386400000000004</v>
      </c>
      <c r="AD27">
        <v>0</v>
      </c>
      <c r="AE27">
        <v>15.166195200000002</v>
      </c>
      <c r="AF27">
        <v>2.7225000000000001</v>
      </c>
      <c r="AG27">
        <v>12.22180752</v>
      </c>
      <c r="AH27">
        <v>35.881690000000006</v>
      </c>
      <c r="AI27">
        <v>0</v>
      </c>
      <c r="AJ27">
        <v>0</v>
      </c>
      <c r="AK27">
        <v>15.688789999999997</v>
      </c>
      <c r="AL27">
        <v>0</v>
      </c>
      <c r="AM27">
        <v>0</v>
      </c>
      <c r="AN27">
        <v>1.03302</v>
      </c>
      <c r="AO27">
        <v>3.1569720000000001</v>
      </c>
      <c r="AP27">
        <v>3.7337524114967033</v>
      </c>
      <c r="AQ27">
        <v>19.098039999999997</v>
      </c>
      <c r="AR27">
        <v>2.7096000000000009</v>
      </c>
      <c r="AS27">
        <v>9.9048000000000016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934.60086709461518</v>
      </c>
      <c r="DN27">
        <v>39.246458760124852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9.409156479984965</v>
      </c>
      <c r="L28">
        <v>578.49521641156196</v>
      </c>
      <c r="M28">
        <v>28.228338430173292</v>
      </c>
      <c r="N28">
        <v>36.241950423429778</v>
      </c>
      <c r="O28">
        <v>0</v>
      </c>
      <c r="P28">
        <v>31.523199797160245</v>
      </c>
      <c r="Q28">
        <v>6.1258323287671237</v>
      </c>
      <c r="R28">
        <v>13.008657223587221</v>
      </c>
      <c r="S28">
        <v>8.0021051295610786</v>
      </c>
      <c r="T28">
        <v>0</v>
      </c>
      <c r="U28">
        <v>53.527352870920538</v>
      </c>
      <c r="V28">
        <v>4.3665432053175781</v>
      </c>
      <c r="W28">
        <v>9.6827080581241738</v>
      </c>
      <c r="X28">
        <v>45.253963366179278</v>
      </c>
      <c r="Y28">
        <v>0</v>
      </c>
      <c r="Z28">
        <v>2.0007000000000006</v>
      </c>
      <c r="AA28">
        <v>8.6030349984762875</v>
      </c>
      <c r="AB28">
        <v>12.12276</v>
      </c>
      <c r="AC28">
        <v>5.9386400000000004</v>
      </c>
      <c r="AD28">
        <v>0</v>
      </c>
      <c r="AE28">
        <v>15.166195200000002</v>
      </c>
      <c r="AF28">
        <v>2.7225000000000001</v>
      </c>
      <c r="AG28">
        <v>12.22180752</v>
      </c>
      <c r="AH28">
        <v>35.881690000000006</v>
      </c>
      <c r="AI28">
        <v>0</v>
      </c>
      <c r="AJ28">
        <v>0</v>
      </c>
      <c r="AK28">
        <v>15.688789999999997</v>
      </c>
      <c r="AL28">
        <v>0</v>
      </c>
      <c r="AM28">
        <v>0</v>
      </c>
      <c r="AN28">
        <v>1.03302</v>
      </c>
      <c r="AO28">
        <v>3.1569720000000001</v>
      </c>
      <c r="AP28">
        <v>3.7337524114967033</v>
      </c>
      <c r="AQ28">
        <v>19.098039999999997</v>
      </c>
      <c r="AR28">
        <v>2.7096000000000009</v>
      </c>
      <c r="AS28">
        <v>3.3016000000000005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928.26377606688698</v>
      </c>
      <c r="DN28">
        <v>38.980349787853072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9.409156479984965</v>
      </c>
      <c r="L29">
        <v>578.49521641156196</v>
      </c>
      <c r="M29">
        <v>28.228338430173292</v>
      </c>
      <c r="N29">
        <v>36.241950423429778</v>
      </c>
      <c r="O29">
        <v>0</v>
      </c>
      <c r="P29">
        <v>31.523199797160245</v>
      </c>
      <c r="Q29">
        <v>6.1258323287671237</v>
      </c>
      <c r="R29">
        <v>13.008657223587221</v>
      </c>
      <c r="S29">
        <v>8.0021051295610786</v>
      </c>
      <c r="T29">
        <v>0</v>
      </c>
      <c r="U29">
        <v>53.527352870920538</v>
      </c>
      <c r="V29">
        <v>4.3665432053175781</v>
      </c>
      <c r="W29">
        <v>9.6827080581241738</v>
      </c>
      <c r="X29">
        <v>45.253963366179278</v>
      </c>
      <c r="Y29">
        <v>0</v>
      </c>
      <c r="Z29">
        <v>2.0007000000000006</v>
      </c>
      <c r="AA29">
        <v>8.6030349984762875</v>
      </c>
      <c r="AB29">
        <v>12.12276</v>
      </c>
      <c r="AC29">
        <v>5.9386400000000004</v>
      </c>
      <c r="AD29">
        <v>0</v>
      </c>
      <c r="AE29">
        <v>15.166195200000002</v>
      </c>
      <c r="AF29">
        <v>2.7225000000000001</v>
      </c>
      <c r="AG29">
        <v>12.22180752</v>
      </c>
      <c r="AH29">
        <v>35.881690000000006</v>
      </c>
      <c r="AI29">
        <v>0</v>
      </c>
      <c r="AJ29">
        <v>0</v>
      </c>
      <c r="AK29">
        <v>15.688789999999997</v>
      </c>
      <c r="AL29">
        <v>0</v>
      </c>
      <c r="AM29">
        <v>0</v>
      </c>
      <c r="AN29">
        <v>1.03302</v>
      </c>
      <c r="AO29">
        <v>3.1569720000000001</v>
      </c>
      <c r="AP29">
        <v>3.7337524114967033</v>
      </c>
      <c r="AQ29">
        <v>19.098039999999997</v>
      </c>
      <c r="AR29">
        <v>2.7096000000000009</v>
      </c>
      <c r="AS29">
        <v>2.8889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927.86770770508201</v>
      </c>
      <c r="DN29">
        <v>38.963718149658007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9.409156479984965</v>
      </c>
      <c r="L30">
        <v>578.49521641156196</v>
      </c>
      <c r="M30">
        <v>28.228338430173292</v>
      </c>
      <c r="N30">
        <v>36.241950423429778</v>
      </c>
      <c r="O30">
        <v>0</v>
      </c>
      <c r="P30">
        <v>31.523199797160245</v>
      </c>
      <c r="Q30">
        <v>6.1258323287671237</v>
      </c>
      <c r="R30">
        <v>13.008657223587221</v>
      </c>
      <c r="S30">
        <v>8.0021051295610786</v>
      </c>
      <c r="T30">
        <v>0</v>
      </c>
      <c r="U30">
        <v>53.527352870920538</v>
      </c>
      <c r="V30">
        <v>4.3665432053175781</v>
      </c>
      <c r="W30">
        <v>9.6827080581241738</v>
      </c>
      <c r="X30">
        <v>45.253963366179278</v>
      </c>
      <c r="Y30">
        <v>0</v>
      </c>
      <c r="Z30">
        <v>2.0007000000000006</v>
      </c>
      <c r="AA30">
        <v>8.6030349984762875</v>
      </c>
      <c r="AB30">
        <v>12.12276</v>
      </c>
      <c r="AC30">
        <v>5.9386400000000004</v>
      </c>
      <c r="AD30">
        <v>0</v>
      </c>
      <c r="AE30">
        <v>15.166195200000002</v>
      </c>
      <c r="AF30">
        <v>2.7225000000000001</v>
      </c>
      <c r="AG30">
        <v>12.22180752</v>
      </c>
      <c r="AH30">
        <v>35.881690000000006</v>
      </c>
      <c r="AI30">
        <v>0</v>
      </c>
      <c r="AJ30">
        <v>0</v>
      </c>
      <c r="AK30">
        <v>15.688789999999997</v>
      </c>
      <c r="AL30">
        <v>0</v>
      </c>
      <c r="AM30">
        <v>0</v>
      </c>
      <c r="AN30">
        <v>1.03302</v>
      </c>
      <c r="AO30">
        <v>3.1569720000000001</v>
      </c>
      <c r="AP30">
        <v>3.7337524114967033</v>
      </c>
      <c r="AQ30">
        <v>14.323529999999998</v>
      </c>
      <c r="AR30">
        <v>2.7096000000000009</v>
      </c>
      <c r="AS30">
        <v>2.8889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923.28561036603446</v>
      </c>
      <c r="DN30">
        <v>38.771305488705636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9.4092503005515269</v>
      </c>
      <c r="L31">
        <v>578.49521641156196</v>
      </c>
      <c r="M31">
        <v>28.228338430173292</v>
      </c>
      <c r="N31">
        <v>36.241950423429778</v>
      </c>
      <c r="O31">
        <v>0</v>
      </c>
      <c r="P31">
        <v>31.523199797160245</v>
      </c>
      <c r="Q31">
        <v>6.1258323287671237</v>
      </c>
      <c r="R31">
        <v>13.008657223587221</v>
      </c>
      <c r="S31">
        <v>8.0021051295610786</v>
      </c>
      <c r="T31">
        <v>0</v>
      </c>
      <c r="U31">
        <v>53.527352870920538</v>
      </c>
      <c r="V31">
        <v>4.3665432053175781</v>
      </c>
      <c r="W31">
        <v>10.244216073657928</v>
      </c>
      <c r="X31">
        <v>45.253963366179278</v>
      </c>
      <c r="Y31">
        <v>0</v>
      </c>
      <c r="Z31">
        <v>2.0007000000000006</v>
      </c>
      <c r="AA31">
        <v>8.6030349984762875</v>
      </c>
      <c r="AB31">
        <v>12.12276</v>
      </c>
      <c r="AC31">
        <v>5.9386400000000004</v>
      </c>
      <c r="AD31">
        <v>0</v>
      </c>
      <c r="AE31">
        <v>15.166195200000002</v>
      </c>
      <c r="AF31">
        <v>2.7225000000000001</v>
      </c>
      <c r="AG31">
        <v>12.22180752</v>
      </c>
      <c r="AH31">
        <v>35.881690000000006</v>
      </c>
      <c r="AI31">
        <v>0</v>
      </c>
      <c r="AJ31">
        <v>0</v>
      </c>
      <c r="AK31">
        <v>15.688789999999997</v>
      </c>
      <c r="AL31">
        <v>0</v>
      </c>
      <c r="AM31">
        <v>0</v>
      </c>
      <c r="AN31">
        <v>1.03302</v>
      </c>
      <c r="AO31">
        <v>3.1569720000000001</v>
      </c>
      <c r="AP31">
        <v>3.7337524114967033</v>
      </c>
      <c r="AQ31">
        <v>14.323529999999998</v>
      </c>
      <c r="AR31">
        <v>2.0322</v>
      </c>
      <c r="AS31">
        <v>2.8889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923.17447906079781</v>
      </c>
      <c r="DN31">
        <v>38.766638630042706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9.4091119051014562</v>
      </c>
      <c r="L32">
        <v>578.49521641156196</v>
      </c>
      <c r="M32">
        <v>28.228338430173292</v>
      </c>
      <c r="N32">
        <v>36.241950423429778</v>
      </c>
      <c r="O32">
        <v>0</v>
      </c>
      <c r="P32">
        <v>31.523199797160245</v>
      </c>
      <c r="Q32">
        <v>3.0011389128559105</v>
      </c>
      <c r="R32">
        <v>13.008657223587221</v>
      </c>
      <c r="S32">
        <v>4.0013207697412074</v>
      </c>
      <c r="T32">
        <v>0</v>
      </c>
      <c r="U32">
        <v>53.527352870920538</v>
      </c>
      <c r="V32">
        <v>4.3665432053175781</v>
      </c>
      <c r="W32">
        <v>10.244216073657928</v>
      </c>
      <c r="X32">
        <v>45.253963366179278</v>
      </c>
      <c r="Y32">
        <v>0</v>
      </c>
      <c r="Z32">
        <v>2.0007000000000006</v>
      </c>
      <c r="AA32">
        <v>8.6030349984762875</v>
      </c>
      <c r="AB32">
        <v>12.12276</v>
      </c>
      <c r="AC32">
        <v>5.9386400000000004</v>
      </c>
      <c r="AD32">
        <v>0</v>
      </c>
      <c r="AE32">
        <v>15.166195200000002</v>
      </c>
      <c r="AF32">
        <v>2.7225000000000001</v>
      </c>
      <c r="AG32">
        <v>12.22180752</v>
      </c>
      <c r="AH32">
        <v>35.881690000000006</v>
      </c>
      <c r="AI32">
        <v>0</v>
      </c>
      <c r="AJ32">
        <v>0</v>
      </c>
      <c r="AK32">
        <v>15.688789999999997</v>
      </c>
      <c r="AL32">
        <v>0</v>
      </c>
      <c r="AM32">
        <v>0</v>
      </c>
      <c r="AN32">
        <v>1.03302</v>
      </c>
      <c r="AO32">
        <v>3.1569720000000001</v>
      </c>
      <c r="AP32">
        <v>3.7337524114967033</v>
      </c>
      <c r="AQ32">
        <v>14.323529999999998</v>
      </c>
      <c r="AR32">
        <v>2.0322</v>
      </c>
      <c r="AS32">
        <v>2.8889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916.3360252572428</v>
      </c>
      <c r="DN32">
        <v>38.479476262416455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9.4091490220805696</v>
      </c>
      <c r="L33">
        <v>482.00330135149079</v>
      </c>
      <c r="M33">
        <v>28.228338430173292</v>
      </c>
      <c r="N33">
        <v>36.241950423429778</v>
      </c>
      <c r="O33">
        <v>0</v>
      </c>
      <c r="P33">
        <v>31.523199797160245</v>
      </c>
      <c r="Q33">
        <v>3.6450773006134964</v>
      </c>
      <c r="R33">
        <v>13.006793706981318</v>
      </c>
      <c r="S33">
        <v>4.3344659823008849</v>
      </c>
      <c r="T33">
        <v>0</v>
      </c>
      <c r="U33">
        <v>53.527352870920538</v>
      </c>
      <c r="V33">
        <v>4.3681969312169313</v>
      </c>
      <c r="W33">
        <v>10.244216073657928</v>
      </c>
      <c r="X33">
        <v>45.253963366179278</v>
      </c>
      <c r="Y33">
        <v>0</v>
      </c>
      <c r="Z33">
        <v>2.0007000000000006</v>
      </c>
      <c r="AA33">
        <v>4.309757025715558</v>
      </c>
      <c r="AB33">
        <v>12.12276</v>
      </c>
      <c r="AC33">
        <v>5.9386400000000004</v>
      </c>
      <c r="AD33">
        <v>0</v>
      </c>
      <c r="AE33">
        <v>15.166195200000002</v>
      </c>
      <c r="AF33">
        <v>2.7225000000000001</v>
      </c>
      <c r="AG33">
        <v>12.22180752</v>
      </c>
      <c r="AH33">
        <v>35.881690000000006</v>
      </c>
      <c r="AI33">
        <v>0</v>
      </c>
      <c r="AJ33">
        <v>0</v>
      </c>
      <c r="AK33">
        <v>15.688789999999997</v>
      </c>
      <c r="AL33">
        <v>0</v>
      </c>
      <c r="AM33">
        <v>0</v>
      </c>
      <c r="AN33">
        <v>1.03302</v>
      </c>
      <c r="AO33">
        <v>3.1569720000000001</v>
      </c>
      <c r="AP33">
        <v>3.7337524114967033</v>
      </c>
      <c r="AQ33">
        <v>9.2783999999999995</v>
      </c>
      <c r="AR33">
        <v>3.387</v>
      </c>
      <c r="AS33">
        <v>2.8889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817.00850406964696</v>
      </c>
      <c r="DN33">
        <v>34.308385343770311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9.4091573300010971</v>
      </c>
      <c r="L34">
        <v>383.00333641309925</v>
      </c>
      <c r="M34">
        <v>28.228338430173292</v>
      </c>
      <c r="N34">
        <v>36.241950423429778</v>
      </c>
      <c r="O34">
        <v>0</v>
      </c>
      <c r="P34">
        <v>31.523199797160245</v>
      </c>
      <c r="Q34">
        <v>3.6450773006134964</v>
      </c>
      <c r="R34">
        <v>13.005174879227054</v>
      </c>
      <c r="S34">
        <v>4.32508487795858</v>
      </c>
      <c r="T34">
        <v>0</v>
      </c>
      <c r="U34">
        <v>53.527352870920538</v>
      </c>
      <c r="V34">
        <v>4.3728725490196076</v>
      </c>
      <c r="W34">
        <v>10.244216073657928</v>
      </c>
      <c r="X34">
        <v>45.253963366179278</v>
      </c>
      <c r="Y34">
        <v>0</v>
      </c>
      <c r="Z34">
        <v>2.0007000000000006</v>
      </c>
      <c r="AA34">
        <v>0</v>
      </c>
      <c r="AB34">
        <v>12.12276</v>
      </c>
      <c r="AC34">
        <v>5.9386400000000004</v>
      </c>
      <c r="AD34">
        <v>0</v>
      </c>
      <c r="AE34">
        <v>15.166195200000002</v>
      </c>
      <c r="AF34">
        <v>2.7225000000000001</v>
      </c>
      <c r="AG34">
        <v>12.22180752</v>
      </c>
      <c r="AH34">
        <v>35.881690000000006</v>
      </c>
      <c r="AI34">
        <v>0</v>
      </c>
      <c r="AJ34">
        <v>0</v>
      </c>
      <c r="AK34">
        <v>15.688789999999997</v>
      </c>
      <c r="AL34">
        <v>0</v>
      </c>
      <c r="AM34">
        <v>0</v>
      </c>
      <c r="AN34">
        <v>1.03302</v>
      </c>
      <c r="AO34">
        <v>3.1569720000000001</v>
      </c>
      <c r="AP34">
        <v>3.7337524114967033</v>
      </c>
      <c r="AQ34">
        <v>9.2783999999999995</v>
      </c>
      <c r="AR34">
        <v>3.387</v>
      </c>
      <c r="AS34">
        <v>2.8889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717.85619903511372</v>
      </c>
      <c r="DN34">
        <v>30.144652407823088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9.596823131613867</v>
      </c>
      <c r="L35">
        <v>328.22976888811246</v>
      </c>
      <c r="M35">
        <v>28.228338430173292</v>
      </c>
      <c r="N35">
        <v>36.241950423429778</v>
      </c>
      <c r="O35">
        <v>0</v>
      </c>
      <c r="P35">
        <v>31.523199797160245</v>
      </c>
      <c r="Q35">
        <v>3.6475970227670751</v>
      </c>
      <c r="R35">
        <v>7.0011809329073484</v>
      </c>
      <c r="S35">
        <v>4.3344659823008849</v>
      </c>
      <c r="T35">
        <v>0</v>
      </c>
      <c r="U35">
        <v>53.527352870920538</v>
      </c>
      <c r="V35">
        <v>4.3728725490196076</v>
      </c>
      <c r="W35">
        <v>10.244216073657928</v>
      </c>
      <c r="X35">
        <v>45.253963366179278</v>
      </c>
      <c r="Y35">
        <v>0</v>
      </c>
      <c r="Z35">
        <v>2.0007000000000006</v>
      </c>
      <c r="AA35">
        <v>0</v>
      </c>
      <c r="AB35">
        <v>12.12276</v>
      </c>
      <c r="AC35">
        <v>5.9386400000000004</v>
      </c>
      <c r="AD35">
        <v>0</v>
      </c>
      <c r="AE35">
        <v>15.166195200000002</v>
      </c>
      <c r="AF35">
        <v>2.7225000000000001</v>
      </c>
      <c r="AG35">
        <v>12.22180752</v>
      </c>
      <c r="AH35">
        <v>35.881690000000006</v>
      </c>
      <c r="AI35">
        <v>0</v>
      </c>
      <c r="AJ35">
        <v>0</v>
      </c>
      <c r="AK35">
        <v>15.688789999999997</v>
      </c>
      <c r="AL35">
        <v>0</v>
      </c>
      <c r="AM35">
        <v>0</v>
      </c>
      <c r="AN35">
        <v>1.03302</v>
      </c>
      <c r="AO35">
        <v>3.1569720000000001</v>
      </c>
      <c r="AP35">
        <v>3.7337524114967033</v>
      </c>
      <c r="AQ35">
        <v>4.6391999999999998</v>
      </c>
      <c r="AR35">
        <v>4.4031000000000011</v>
      </c>
      <c r="AS35">
        <v>2.8889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656.24240856926178</v>
      </c>
      <c r="DN35">
        <v>27.557348030477108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9.5971021996350672</v>
      </c>
      <c r="L36">
        <v>328.22976888811246</v>
      </c>
      <c r="M36">
        <v>28.228338430173292</v>
      </c>
      <c r="N36">
        <v>36.241950423429778</v>
      </c>
      <c r="O36">
        <v>0</v>
      </c>
      <c r="P36">
        <v>31.523199797160245</v>
      </c>
      <c r="Q36">
        <v>3.6475970227670751</v>
      </c>
      <c r="R36">
        <v>7.0011809329073484</v>
      </c>
      <c r="S36">
        <v>4.3344659823008849</v>
      </c>
      <c r="T36">
        <v>0</v>
      </c>
      <c r="U36">
        <v>53.527352870920538</v>
      </c>
      <c r="V36">
        <v>4.3728725490196076</v>
      </c>
      <c r="W36">
        <v>10.244216073657928</v>
      </c>
      <c r="X36">
        <v>45.253963366179278</v>
      </c>
      <c r="Y36">
        <v>0</v>
      </c>
      <c r="Z36">
        <v>2.0007000000000006</v>
      </c>
      <c r="AA36">
        <v>0</v>
      </c>
      <c r="AB36">
        <v>12.12276</v>
      </c>
      <c r="AC36">
        <v>5.9386400000000004</v>
      </c>
      <c r="AD36">
        <v>0</v>
      </c>
      <c r="AE36">
        <v>15.166195200000002</v>
      </c>
      <c r="AF36">
        <v>2.7225000000000001</v>
      </c>
      <c r="AG36">
        <v>12.22180752</v>
      </c>
      <c r="AH36">
        <v>35.881690000000006</v>
      </c>
      <c r="AI36">
        <v>0</v>
      </c>
      <c r="AJ36">
        <v>0</v>
      </c>
      <c r="AK36">
        <v>15.688789999999997</v>
      </c>
      <c r="AL36">
        <v>0</v>
      </c>
      <c r="AM36">
        <v>0</v>
      </c>
      <c r="AN36">
        <v>1.03302</v>
      </c>
      <c r="AO36">
        <v>3.1569720000000001</v>
      </c>
      <c r="AP36">
        <v>3.7337524114967033</v>
      </c>
      <c r="AQ36">
        <v>3.9626499999999982</v>
      </c>
      <c r="AR36">
        <v>14.902800000000004</v>
      </c>
      <c r="AS36">
        <v>2.8889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665.66995365832167</v>
      </c>
      <c r="DN36">
        <v>27.953232009438413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0.7814934241164242</v>
      </c>
      <c r="L37">
        <v>328.232028691761</v>
      </c>
      <c r="M37">
        <v>28.228338430173292</v>
      </c>
      <c r="N37">
        <v>36.241950423429778</v>
      </c>
      <c r="O37">
        <v>0</v>
      </c>
      <c r="P37">
        <v>31.523199797160245</v>
      </c>
      <c r="Q37">
        <v>3.6450773006134964</v>
      </c>
      <c r="R37">
        <v>6.9808452951945084</v>
      </c>
      <c r="S37">
        <v>4.32508487795858</v>
      </c>
      <c r="T37">
        <v>0</v>
      </c>
      <c r="U37">
        <v>53.527352870920538</v>
      </c>
      <c r="V37">
        <v>4.3728725490196076</v>
      </c>
      <c r="W37">
        <v>10.244216073657928</v>
      </c>
      <c r="X37">
        <v>45.253963366179278</v>
      </c>
      <c r="Y37">
        <v>0</v>
      </c>
      <c r="Z37">
        <v>2.0007000000000006</v>
      </c>
      <c r="AA37">
        <v>0</v>
      </c>
      <c r="AB37">
        <v>12.12276</v>
      </c>
      <c r="AC37">
        <v>5.9386400000000004</v>
      </c>
      <c r="AD37">
        <v>0</v>
      </c>
      <c r="AE37">
        <v>15.166195200000002</v>
      </c>
      <c r="AF37">
        <v>2.7225000000000001</v>
      </c>
      <c r="AG37">
        <v>12.22180752</v>
      </c>
      <c r="AH37">
        <v>35.881690000000006</v>
      </c>
      <c r="AI37">
        <v>0</v>
      </c>
      <c r="AJ37">
        <v>0</v>
      </c>
      <c r="AK37">
        <v>15.688789999999997</v>
      </c>
      <c r="AL37">
        <v>0</v>
      </c>
      <c r="AM37">
        <v>0</v>
      </c>
      <c r="AN37">
        <v>1.03302</v>
      </c>
      <c r="AO37">
        <v>3.1569720000000001</v>
      </c>
      <c r="AP37">
        <v>3.7337524114967033</v>
      </c>
      <c r="AQ37">
        <v>0</v>
      </c>
      <c r="AR37">
        <v>14.902800000000004</v>
      </c>
      <c r="AS37">
        <v>2.8889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653.37788955790325</v>
      </c>
      <c r="DN37">
        <v>27.437060673777932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0.73981548265919972</v>
      </c>
      <c r="L38">
        <v>328.232028691761</v>
      </c>
      <c r="M38">
        <v>28.228338430173292</v>
      </c>
      <c r="N38">
        <v>36.241950423429778</v>
      </c>
      <c r="O38">
        <v>0</v>
      </c>
      <c r="P38">
        <v>31.523199797160245</v>
      </c>
      <c r="Q38">
        <v>3.6450773006134964</v>
      </c>
      <c r="R38">
        <v>6.9808452951945084</v>
      </c>
      <c r="S38">
        <v>4.32508487795858</v>
      </c>
      <c r="T38">
        <v>0</v>
      </c>
      <c r="U38">
        <v>53.527352870920538</v>
      </c>
      <c r="V38">
        <v>4.3728725490196076</v>
      </c>
      <c r="W38">
        <v>10.244216073657928</v>
      </c>
      <c r="X38">
        <v>45.253963366179278</v>
      </c>
      <c r="Y38">
        <v>0</v>
      </c>
      <c r="Z38">
        <v>2.0007000000000006</v>
      </c>
      <c r="AA38">
        <v>0</v>
      </c>
      <c r="AB38">
        <v>12.12276</v>
      </c>
      <c r="AC38">
        <v>5.9386400000000004</v>
      </c>
      <c r="AD38">
        <v>0</v>
      </c>
      <c r="AE38">
        <v>15.166195200000002</v>
      </c>
      <c r="AF38">
        <v>2.7225000000000001</v>
      </c>
      <c r="AG38">
        <v>12.22180752</v>
      </c>
      <c r="AH38">
        <v>35.881690000000006</v>
      </c>
      <c r="AI38">
        <v>0</v>
      </c>
      <c r="AJ38">
        <v>0</v>
      </c>
      <c r="AK38">
        <v>15.688789999999997</v>
      </c>
      <c r="AL38">
        <v>0</v>
      </c>
      <c r="AM38">
        <v>0</v>
      </c>
      <c r="AN38">
        <v>1.03302</v>
      </c>
      <c r="AO38">
        <v>3.1569720000000001</v>
      </c>
      <c r="AP38">
        <v>3.7337524114967033</v>
      </c>
      <c r="AQ38">
        <v>0</v>
      </c>
      <c r="AR38">
        <v>4.0644</v>
      </c>
      <c r="AS38">
        <v>2.8889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642.93627894210908</v>
      </c>
      <c r="DN38">
        <v>26.998593348114976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0.7814934241164242</v>
      </c>
      <c r="L39">
        <v>328.232028691761</v>
      </c>
      <c r="M39">
        <v>28.228338430173292</v>
      </c>
      <c r="N39">
        <v>36.241950423429778</v>
      </c>
      <c r="O39">
        <v>0</v>
      </c>
      <c r="P39">
        <v>31.523199797160245</v>
      </c>
      <c r="Q39">
        <v>3.6450773006134964</v>
      </c>
      <c r="R39">
        <v>6.7314546600189935</v>
      </c>
      <c r="S39">
        <v>4.32508487795858</v>
      </c>
      <c r="T39">
        <v>0</v>
      </c>
      <c r="U39">
        <v>53.527352870920538</v>
      </c>
      <c r="V39">
        <v>4.3728725490196076</v>
      </c>
      <c r="W39">
        <v>10.244216073657928</v>
      </c>
      <c r="X39">
        <v>45.253963366179278</v>
      </c>
      <c r="Y39">
        <v>0</v>
      </c>
      <c r="Z39">
        <v>2.0007000000000006</v>
      </c>
      <c r="AA39">
        <v>0</v>
      </c>
      <c r="AB39">
        <v>12.12276</v>
      </c>
      <c r="AC39">
        <v>5.9386400000000004</v>
      </c>
      <c r="AD39">
        <v>0</v>
      </c>
      <c r="AE39">
        <v>15.166195200000002</v>
      </c>
      <c r="AF39">
        <v>2.7225000000000001</v>
      </c>
      <c r="AG39">
        <v>12.22180752</v>
      </c>
      <c r="AH39">
        <v>35.881690000000006</v>
      </c>
      <c r="AI39">
        <v>0</v>
      </c>
      <c r="AJ39">
        <v>0</v>
      </c>
      <c r="AK39">
        <v>15.688789999999997</v>
      </c>
      <c r="AL39">
        <v>0</v>
      </c>
      <c r="AM39">
        <v>0</v>
      </c>
      <c r="AN39">
        <v>1.03302</v>
      </c>
      <c r="AO39">
        <v>3.1569720000000001</v>
      </c>
      <c r="AP39">
        <v>3.7337524114967033</v>
      </c>
      <c r="AQ39">
        <v>0</v>
      </c>
      <c r="AR39">
        <v>3.387</v>
      </c>
      <c r="AS39">
        <v>2.8889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642.08683599507424</v>
      </c>
      <c r="DN39">
        <v>26.96292360143147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0.73981548265919972</v>
      </c>
      <c r="L40">
        <v>328.232028691761</v>
      </c>
      <c r="M40">
        <v>28.228338430173292</v>
      </c>
      <c r="N40">
        <v>36.241950423429778</v>
      </c>
      <c r="O40">
        <v>0</v>
      </c>
      <c r="P40">
        <v>31.523199797160245</v>
      </c>
      <c r="Q40">
        <v>3.6450773006134964</v>
      </c>
      <c r="R40">
        <v>6.7314546600189935</v>
      </c>
      <c r="S40">
        <v>4.32508487795858</v>
      </c>
      <c r="T40">
        <v>0</v>
      </c>
      <c r="U40">
        <v>53.527352870920538</v>
      </c>
      <c r="V40">
        <v>4.3728725490196076</v>
      </c>
      <c r="W40">
        <v>10.244216073657928</v>
      </c>
      <c r="X40">
        <v>45.253963366179278</v>
      </c>
      <c r="Y40">
        <v>0</v>
      </c>
      <c r="Z40">
        <v>2.0007000000000006</v>
      </c>
      <c r="AA40">
        <v>0</v>
      </c>
      <c r="AB40">
        <v>12.12276</v>
      </c>
      <c r="AC40">
        <v>5.9386400000000004</v>
      </c>
      <c r="AD40">
        <v>0</v>
      </c>
      <c r="AE40">
        <v>15.166195200000002</v>
      </c>
      <c r="AF40">
        <v>2.7225000000000001</v>
      </c>
      <c r="AG40">
        <v>12.22180752</v>
      </c>
      <c r="AH40">
        <v>35.881690000000006</v>
      </c>
      <c r="AI40">
        <v>0</v>
      </c>
      <c r="AJ40">
        <v>0</v>
      </c>
      <c r="AK40">
        <v>15.688789999999997</v>
      </c>
      <c r="AL40">
        <v>0</v>
      </c>
      <c r="AM40">
        <v>0</v>
      </c>
      <c r="AN40">
        <v>1.03302</v>
      </c>
      <c r="AO40">
        <v>3.1569720000000001</v>
      </c>
      <c r="AP40">
        <v>3.7337524114967033</v>
      </c>
      <c r="AQ40">
        <v>0</v>
      </c>
      <c r="AR40">
        <v>3.387</v>
      </c>
      <c r="AS40">
        <v>2.8889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642.04683767520385</v>
      </c>
      <c r="DN40">
        <v>26.961243979844603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0.77106976997283339</v>
      </c>
      <c r="L41">
        <v>328.232028691761</v>
      </c>
      <c r="M41">
        <v>28.228338430173292</v>
      </c>
      <c r="N41">
        <v>36.241950423429778</v>
      </c>
      <c r="O41">
        <v>0</v>
      </c>
      <c r="P41">
        <v>31.523199797160245</v>
      </c>
      <c r="Q41">
        <v>3.6450773006134964</v>
      </c>
      <c r="R41">
        <v>6.7314546600189935</v>
      </c>
      <c r="S41">
        <v>4.32508487795858</v>
      </c>
      <c r="T41">
        <v>0</v>
      </c>
      <c r="U41">
        <v>53.527352870920538</v>
      </c>
      <c r="V41">
        <v>4.3728725490196076</v>
      </c>
      <c r="W41">
        <v>10.244216073657928</v>
      </c>
      <c r="X41">
        <v>45.253963366179278</v>
      </c>
      <c r="Y41">
        <v>0</v>
      </c>
      <c r="Z41">
        <v>2.0007000000000006</v>
      </c>
      <c r="AA41">
        <v>0</v>
      </c>
      <c r="AB41">
        <v>12.12276</v>
      </c>
      <c r="AC41">
        <v>5.9386400000000004</v>
      </c>
      <c r="AD41">
        <v>0</v>
      </c>
      <c r="AE41">
        <v>15.166195200000002</v>
      </c>
      <c r="AF41">
        <v>2.7225000000000001</v>
      </c>
      <c r="AG41">
        <v>12.22180752</v>
      </c>
      <c r="AH41">
        <v>35.881690000000006</v>
      </c>
      <c r="AI41">
        <v>0</v>
      </c>
      <c r="AJ41">
        <v>0</v>
      </c>
      <c r="AK41">
        <v>15.688789999999997</v>
      </c>
      <c r="AL41">
        <v>0</v>
      </c>
      <c r="AM41">
        <v>1.6196399999999997</v>
      </c>
      <c r="AN41">
        <v>1.03302</v>
      </c>
      <c r="AO41">
        <v>3.1569720000000001</v>
      </c>
      <c r="AP41">
        <v>3.7337524114967033</v>
      </c>
      <c r="AQ41">
        <v>0</v>
      </c>
      <c r="AR41">
        <v>3.387</v>
      </c>
      <c r="AS41">
        <v>2.8889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643.63120086116646</v>
      </c>
      <c r="DN41">
        <v>27.027775081195635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0.72939200831716111</v>
      </c>
      <c r="L42">
        <v>328.232028691761</v>
      </c>
      <c r="M42">
        <v>28.228338430173292</v>
      </c>
      <c r="N42">
        <v>36.241950423429778</v>
      </c>
      <c r="O42">
        <v>0</v>
      </c>
      <c r="P42">
        <v>31.523199797160245</v>
      </c>
      <c r="Q42">
        <v>3.6450773006134964</v>
      </c>
      <c r="R42">
        <v>13.006787610976595</v>
      </c>
      <c r="S42">
        <v>4.32508487795858</v>
      </c>
      <c r="T42">
        <v>0</v>
      </c>
      <c r="U42">
        <v>53.527352870920538</v>
      </c>
      <c r="V42">
        <v>4.3728725490196076</v>
      </c>
      <c r="W42">
        <v>10.244216073657928</v>
      </c>
      <c r="X42">
        <v>45.253963366179278</v>
      </c>
      <c r="Y42">
        <v>0</v>
      </c>
      <c r="Z42">
        <v>2.0007000000000006</v>
      </c>
      <c r="AA42">
        <v>0</v>
      </c>
      <c r="AB42">
        <v>12.12276</v>
      </c>
      <c r="AC42">
        <v>5.9386400000000004</v>
      </c>
      <c r="AD42">
        <v>0</v>
      </c>
      <c r="AE42">
        <v>15.166195200000002</v>
      </c>
      <c r="AF42">
        <v>2.7225000000000001</v>
      </c>
      <c r="AG42">
        <v>12.22180752</v>
      </c>
      <c r="AH42">
        <v>35.881690000000006</v>
      </c>
      <c r="AI42">
        <v>0</v>
      </c>
      <c r="AJ42">
        <v>0</v>
      </c>
      <c r="AK42">
        <v>15.688789999999997</v>
      </c>
      <c r="AL42">
        <v>0</v>
      </c>
      <c r="AM42">
        <v>3.2392799999999995</v>
      </c>
      <c r="AN42">
        <v>1.03302</v>
      </c>
      <c r="AO42">
        <v>3.1569720000000001</v>
      </c>
      <c r="AP42">
        <v>3.7337524114967033</v>
      </c>
      <c r="AQ42">
        <v>0</v>
      </c>
      <c r="AR42">
        <v>3.387</v>
      </c>
      <c r="AS42">
        <v>2.8889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651.16800803492856</v>
      </c>
      <c r="DN42">
        <v>27.344263096735549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0.77106976997283339</v>
      </c>
      <c r="L43">
        <v>328.232028691761</v>
      </c>
      <c r="M43">
        <v>28.228338430173292</v>
      </c>
      <c r="N43">
        <v>36.241950423429778</v>
      </c>
      <c r="O43">
        <v>0</v>
      </c>
      <c r="P43">
        <v>31.523199797160245</v>
      </c>
      <c r="Q43">
        <v>3.6450773006134964</v>
      </c>
      <c r="R43">
        <v>13.006787610976595</v>
      </c>
      <c r="S43">
        <v>4.32508487795858</v>
      </c>
      <c r="T43">
        <v>0</v>
      </c>
      <c r="U43">
        <v>53.527352870920538</v>
      </c>
      <c r="V43">
        <v>4.3728725490196076</v>
      </c>
      <c r="W43">
        <v>10.244216073657928</v>
      </c>
      <c r="X43">
        <v>45.253963366179278</v>
      </c>
      <c r="Y43">
        <v>0</v>
      </c>
      <c r="Z43">
        <v>2.0007000000000006</v>
      </c>
      <c r="AA43">
        <v>0</v>
      </c>
      <c r="AB43">
        <v>12.12276</v>
      </c>
      <c r="AC43">
        <v>5.9386400000000004</v>
      </c>
      <c r="AD43">
        <v>0</v>
      </c>
      <c r="AE43">
        <v>15.166195200000002</v>
      </c>
      <c r="AF43">
        <v>2.7225000000000001</v>
      </c>
      <c r="AG43">
        <v>12.22180752</v>
      </c>
      <c r="AH43">
        <v>35.881690000000006</v>
      </c>
      <c r="AI43">
        <v>0</v>
      </c>
      <c r="AJ43">
        <v>0</v>
      </c>
      <c r="AK43">
        <v>15.688789999999997</v>
      </c>
      <c r="AL43">
        <v>0</v>
      </c>
      <c r="AM43">
        <v>3.2392799999999995</v>
      </c>
      <c r="AN43">
        <v>1.03302</v>
      </c>
      <c r="AO43">
        <v>3.1569720000000001</v>
      </c>
      <c r="AP43">
        <v>3.7337524114967033</v>
      </c>
      <c r="AQ43">
        <v>0</v>
      </c>
      <c r="AR43">
        <v>14.902800000000004</v>
      </c>
      <c r="AS43">
        <v>2.8889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662.25971938076623</v>
      </c>
      <c r="DN43">
        <v>27.810029512553623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0.72939200831716111</v>
      </c>
      <c r="L44">
        <v>328.232028691761</v>
      </c>
      <c r="M44">
        <v>28.228338430173292</v>
      </c>
      <c r="N44">
        <v>36.241950423429778</v>
      </c>
      <c r="O44">
        <v>0</v>
      </c>
      <c r="P44">
        <v>31.523199797160245</v>
      </c>
      <c r="Q44">
        <v>3.6450773006134964</v>
      </c>
      <c r="R44">
        <v>13.006787610976595</v>
      </c>
      <c r="S44">
        <v>4.32508487795858</v>
      </c>
      <c r="T44">
        <v>0</v>
      </c>
      <c r="U44">
        <v>53.527352870920538</v>
      </c>
      <c r="V44">
        <v>4.3728725490196076</v>
      </c>
      <c r="W44">
        <v>10.244216073657928</v>
      </c>
      <c r="X44">
        <v>45.253963366179278</v>
      </c>
      <c r="Y44">
        <v>0</v>
      </c>
      <c r="Z44">
        <v>2.0007000000000006</v>
      </c>
      <c r="AA44">
        <v>0</v>
      </c>
      <c r="AB44">
        <v>12.12276</v>
      </c>
      <c r="AC44">
        <v>5.9386400000000004</v>
      </c>
      <c r="AD44">
        <v>0</v>
      </c>
      <c r="AE44">
        <v>15.166195200000002</v>
      </c>
      <c r="AF44">
        <v>2.7225000000000001</v>
      </c>
      <c r="AG44">
        <v>12.22180752</v>
      </c>
      <c r="AH44">
        <v>35.881690000000006</v>
      </c>
      <c r="AI44">
        <v>0</v>
      </c>
      <c r="AJ44">
        <v>0</v>
      </c>
      <c r="AK44">
        <v>15.688789999999997</v>
      </c>
      <c r="AL44">
        <v>0</v>
      </c>
      <c r="AM44">
        <v>3.2392799999999995</v>
      </c>
      <c r="AN44">
        <v>1.03302</v>
      </c>
      <c r="AO44">
        <v>3.1569720000000001</v>
      </c>
      <c r="AP44">
        <v>3.7337524114967033</v>
      </c>
      <c r="AQ44">
        <v>0</v>
      </c>
      <c r="AR44">
        <v>14.902800000000004</v>
      </c>
      <c r="AS44">
        <v>2.8889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662.21972123356989</v>
      </c>
      <c r="DN44">
        <v>27.808349898094253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0.77106976997283339</v>
      </c>
      <c r="L45">
        <v>328.232028691761</v>
      </c>
      <c r="M45">
        <v>28.228338430173292</v>
      </c>
      <c r="N45">
        <v>36.241950423429778</v>
      </c>
      <c r="O45">
        <v>0</v>
      </c>
      <c r="P45">
        <v>31.523199797160245</v>
      </c>
      <c r="Q45">
        <v>3.6450773006134964</v>
      </c>
      <c r="R45">
        <v>13.00895824992851</v>
      </c>
      <c r="S45">
        <v>4.32508487795858</v>
      </c>
      <c r="T45">
        <v>0</v>
      </c>
      <c r="U45">
        <v>53.527352870920538</v>
      </c>
      <c r="V45">
        <v>4.3668426470588244</v>
      </c>
      <c r="W45">
        <v>10.244216073657928</v>
      </c>
      <c r="X45">
        <v>45.253963366179278</v>
      </c>
      <c r="Y45">
        <v>0</v>
      </c>
      <c r="Z45">
        <v>2.0007000000000006</v>
      </c>
      <c r="AA45">
        <v>0</v>
      </c>
      <c r="AB45">
        <v>12.12276</v>
      </c>
      <c r="AC45">
        <v>5.9386400000000004</v>
      </c>
      <c r="AD45">
        <v>0</v>
      </c>
      <c r="AE45">
        <v>15.166195200000002</v>
      </c>
      <c r="AF45">
        <v>2.7225000000000001</v>
      </c>
      <c r="AG45">
        <v>12.22180752</v>
      </c>
      <c r="AH45">
        <v>35.881690000000006</v>
      </c>
      <c r="AI45">
        <v>0</v>
      </c>
      <c r="AJ45">
        <v>0</v>
      </c>
      <c r="AK45">
        <v>15.688789999999997</v>
      </c>
      <c r="AL45">
        <v>0</v>
      </c>
      <c r="AM45">
        <v>3.2392799999999995</v>
      </c>
      <c r="AN45">
        <v>1.03302</v>
      </c>
      <c r="AO45">
        <v>3.1569720000000001</v>
      </c>
      <c r="AP45">
        <v>3.7337524114967033</v>
      </c>
      <c r="AQ45">
        <v>0</v>
      </c>
      <c r="AR45">
        <v>2.7096000000000009</v>
      </c>
      <c r="AS45">
        <v>9.9048000000000016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657.28736146188498</v>
      </c>
      <c r="DN45">
        <v>27.601228168425976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9.1904010412391095</v>
      </c>
      <c r="L46">
        <v>328.232028691761</v>
      </c>
      <c r="M46">
        <v>28.228338430173292</v>
      </c>
      <c r="N46">
        <v>36.241950423429778</v>
      </c>
      <c r="O46">
        <v>0</v>
      </c>
      <c r="P46">
        <v>31.523199797160245</v>
      </c>
      <c r="Q46">
        <v>3.6450773006134964</v>
      </c>
      <c r="R46">
        <v>13.00895824992851</v>
      </c>
      <c r="S46">
        <v>4.32508487795858</v>
      </c>
      <c r="T46">
        <v>0</v>
      </c>
      <c r="U46">
        <v>53.527352870920538</v>
      </c>
      <c r="V46">
        <v>4.3668426470588244</v>
      </c>
      <c r="W46">
        <v>10.244216073657928</v>
      </c>
      <c r="X46">
        <v>45.253963366179278</v>
      </c>
      <c r="Y46">
        <v>0</v>
      </c>
      <c r="Z46">
        <v>2.0007000000000006</v>
      </c>
      <c r="AA46">
        <v>0</v>
      </c>
      <c r="AB46">
        <v>12.12276</v>
      </c>
      <c r="AC46">
        <v>5.9386400000000004</v>
      </c>
      <c r="AD46">
        <v>0</v>
      </c>
      <c r="AE46">
        <v>15.166195200000002</v>
      </c>
      <c r="AF46">
        <v>2.7225000000000001</v>
      </c>
      <c r="AG46">
        <v>12.22180752</v>
      </c>
      <c r="AH46">
        <v>35.881690000000006</v>
      </c>
      <c r="AI46">
        <v>0</v>
      </c>
      <c r="AJ46">
        <v>0</v>
      </c>
      <c r="AK46">
        <v>15.688789999999997</v>
      </c>
      <c r="AL46">
        <v>0</v>
      </c>
      <c r="AM46">
        <v>3.2392799999999995</v>
      </c>
      <c r="AN46">
        <v>1.03302</v>
      </c>
      <c r="AO46">
        <v>3.1569720000000001</v>
      </c>
      <c r="AP46">
        <v>3.7337524114967033</v>
      </c>
      <c r="AQ46">
        <v>0</v>
      </c>
      <c r="AR46">
        <v>2.7096000000000009</v>
      </c>
      <c r="AS46">
        <v>9.9048000000000016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665.3673936880158</v>
      </c>
      <c r="DN46">
        <v>27.940527213561495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9.002685765443152</v>
      </c>
      <c r="L47">
        <v>352.00338992469921</v>
      </c>
      <c r="M47">
        <v>28.228338430173292</v>
      </c>
      <c r="N47">
        <v>36.241950423429778</v>
      </c>
      <c r="O47">
        <v>0</v>
      </c>
      <c r="P47">
        <v>31.523199797160245</v>
      </c>
      <c r="Q47">
        <v>3.6450773006134964</v>
      </c>
      <c r="R47">
        <v>13.00895824992851</v>
      </c>
      <c r="S47">
        <v>4.32508487795858</v>
      </c>
      <c r="T47">
        <v>0</v>
      </c>
      <c r="U47">
        <v>53.152993714852798</v>
      </c>
      <c r="V47">
        <v>4.3668426470588244</v>
      </c>
      <c r="W47">
        <v>10.244216073657928</v>
      </c>
      <c r="X47">
        <v>45.253963366179278</v>
      </c>
      <c r="Y47">
        <v>0</v>
      </c>
      <c r="Z47">
        <v>2.0007000000000006</v>
      </c>
      <c r="AA47">
        <v>0</v>
      </c>
      <c r="AB47">
        <v>12.12276</v>
      </c>
      <c r="AC47">
        <v>5.9386400000000004</v>
      </c>
      <c r="AD47">
        <v>0</v>
      </c>
      <c r="AE47">
        <v>15.166195200000002</v>
      </c>
      <c r="AF47">
        <v>2.7225000000000001</v>
      </c>
      <c r="AG47">
        <v>12.22180752</v>
      </c>
      <c r="AH47">
        <v>35.881690000000006</v>
      </c>
      <c r="AI47">
        <v>0</v>
      </c>
      <c r="AJ47">
        <v>0</v>
      </c>
      <c r="AK47">
        <v>15.688789999999997</v>
      </c>
      <c r="AL47">
        <v>0</v>
      </c>
      <c r="AM47">
        <v>3.2392799999999995</v>
      </c>
      <c r="AN47">
        <v>1.03302</v>
      </c>
      <c r="AO47">
        <v>3.1569720000000001</v>
      </c>
      <c r="AP47">
        <v>3.7337524114967033</v>
      </c>
      <c r="AQ47">
        <v>0</v>
      </c>
      <c r="AR47">
        <v>2.7096000000000009</v>
      </c>
      <c r="AS47">
        <v>9.9048000000000016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687.64134651258314</v>
      </c>
      <c r="DN47">
        <v>28.875861190068626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9.0026161035708707</v>
      </c>
      <c r="L48">
        <v>364.00298869143785</v>
      </c>
      <c r="M48">
        <v>28.228338430173292</v>
      </c>
      <c r="N48">
        <v>36.241950423429778</v>
      </c>
      <c r="O48">
        <v>0</v>
      </c>
      <c r="P48">
        <v>31.523199797160245</v>
      </c>
      <c r="Q48">
        <v>3.6450773006134964</v>
      </c>
      <c r="R48">
        <v>13.00895824992851</v>
      </c>
      <c r="S48">
        <v>4.32508487795858</v>
      </c>
      <c r="T48">
        <v>0</v>
      </c>
      <c r="U48">
        <v>53.152993714852798</v>
      </c>
      <c r="V48">
        <v>4.3668426470588244</v>
      </c>
      <c r="W48">
        <v>10.244216073657928</v>
      </c>
      <c r="X48">
        <v>45.253963366179278</v>
      </c>
      <c r="Y48">
        <v>0</v>
      </c>
      <c r="Z48">
        <v>2.0007000000000006</v>
      </c>
      <c r="AA48">
        <v>0</v>
      </c>
      <c r="AB48">
        <v>12.12276</v>
      </c>
      <c r="AC48">
        <v>5.9386400000000004</v>
      </c>
      <c r="AD48">
        <v>0</v>
      </c>
      <c r="AE48">
        <v>15.166195200000002</v>
      </c>
      <c r="AF48">
        <v>2.7225000000000001</v>
      </c>
      <c r="AG48">
        <v>12.22180752</v>
      </c>
      <c r="AH48">
        <v>40.67560000000001</v>
      </c>
      <c r="AI48">
        <v>0</v>
      </c>
      <c r="AJ48">
        <v>0</v>
      </c>
      <c r="AK48">
        <v>15.688789999999997</v>
      </c>
      <c r="AL48">
        <v>0</v>
      </c>
      <c r="AM48">
        <v>3.2392799999999995</v>
      </c>
      <c r="AN48">
        <v>1.03302</v>
      </c>
      <c r="AO48">
        <v>3.1569720000000001</v>
      </c>
      <c r="AP48">
        <v>3.7337524114967033</v>
      </c>
      <c r="AQ48">
        <v>0</v>
      </c>
      <c r="AR48">
        <v>2.7096000000000009</v>
      </c>
      <c r="AS48">
        <v>9.9048000000000016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703.75800991414326</v>
      </c>
      <c r="DN48">
        <v>29.552636893374874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9.0025397790175212</v>
      </c>
      <c r="L49">
        <v>380.0032836901438</v>
      </c>
      <c r="M49">
        <v>28.228338430173292</v>
      </c>
      <c r="N49">
        <v>36.241950423429778</v>
      </c>
      <c r="O49">
        <v>0</v>
      </c>
      <c r="P49">
        <v>31.523199797160245</v>
      </c>
      <c r="Q49">
        <v>3.6450773006134964</v>
      </c>
      <c r="R49">
        <v>13.00895824992851</v>
      </c>
      <c r="S49">
        <v>4.32508487795858</v>
      </c>
      <c r="T49">
        <v>0</v>
      </c>
      <c r="U49">
        <v>53.152993714852798</v>
      </c>
      <c r="V49">
        <v>4.3668426470588244</v>
      </c>
      <c r="W49">
        <v>10.244216073657928</v>
      </c>
      <c r="X49">
        <v>45.253963366179278</v>
      </c>
      <c r="Y49">
        <v>0</v>
      </c>
      <c r="Z49">
        <v>2.0007000000000006</v>
      </c>
      <c r="AA49">
        <v>0</v>
      </c>
      <c r="AB49">
        <v>12.12276</v>
      </c>
      <c r="AC49">
        <v>8.9169460386367216</v>
      </c>
      <c r="AD49">
        <v>0</v>
      </c>
      <c r="AE49">
        <v>15.166195200000002</v>
      </c>
      <c r="AF49">
        <v>2.7225000000000001</v>
      </c>
      <c r="AG49">
        <v>12.22180752</v>
      </c>
      <c r="AH49">
        <v>40.67560000000001</v>
      </c>
      <c r="AI49">
        <v>0</v>
      </c>
      <c r="AJ49">
        <v>0</v>
      </c>
      <c r="AK49">
        <v>15.688789999999997</v>
      </c>
      <c r="AL49">
        <v>0</v>
      </c>
      <c r="AM49">
        <v>3.2392799999999995</v>
      </c>
      <c r="AN49">
        <v>1.03302</v>
      </c>
      <c r="AO49">
        <v>3.1569720000000001</v>
      </c>
      <c r="AP49">
        <v>3.7337524114967033</v>
      </c>
      <c r="AQ49">
        <v>0</v>
      </c>
      <c r="AR49">
        <v>2.7096000000000009</v>
      </c>
      <c r="AS49">
        <v>2.8889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715.23854077075532</v>
      </c>
      <c r="DN49">
        <v>30.034730749552157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9.0028341157929592</v>
      </c>
      <c r="L50">
        <v>394.00294859941522</v>
      </c>
      <c r="M50">
        <v>28.228338430173292</v>
      </c>
      <c r="N50">
        <v>36.241950423429778</v>
      </c>
      <c r="O50">
        <v>0</v>
      </c>
      <c r="P50">
        <v>31.523199797160245</v>
      </c>
      <c r="Q50">
        <v>3.6450773006134964</v>
      </c>
      <c r="R50">
        <v>13.00895824992851</v>
      </c>
      <c r="S50">
        <v>4.32508487795858</v>
      </c>
      <c r="T50">
        <v>0</v>
      </c>
      <c r="U50">
        <v>53.152993714852798</v>
      </c>
      <c r="V50">
        <v>4.3668426470588244</v>
      </c>
      <c r="W50">
        <v>10.244216073657928</v>
      </c>
      <c r="X50">
        <v>45.253963366179278</v>
      </c>
      <c r="Y50">
        <v>0</v>
      </c>
      <c r="Z50">
        <v>2.0007000000000006</v>
      </c>
      <c r="AA50">
        <v>0</v>
      </c>
      <c r="AB50">
        <v>12.12276</v>
      </c>
      <c r="AC50">
        <v>8.9169460386367216</v>
      </c>
      <c r="AD50">
        <v>0</v>
      </c>
      <c r="AE50">
        <v>15.166195200000002</v>
      </c>
      <c r="AF50">
        <v>2.7225000000000001</v>
      </c>
      <c r="AG50">
        <v>12.22180752</v>
      </c>
      <c r="AH50">
        <v>40.67560000000001</v>
      </c>
      <c r="AI50">
        <v>0</v>
      </c>
      <c r="AJ50">
        <v>0</v>
      </c>
      <c r="AK50">
        <v>15.688789999999997</v>
      </c>
      <c r="AL50">
        <v>0</v>
      </c>
      <c r="AM50">
        <v>3.2392799999999995</v>
      </c>
      <c r="AN50">
        <v>1.03302</v>
      </c>
      <c r="AO50">
        <v>3.1569720000000001</v>
      </c>
      <c r="AP50">
        <v>3.7337524114967033</v>
      </c>
      <c r="AQ50">
        <v>0</v>
      </c>
      <c r="AR50">
        <v>2.7096000000000009</v>
      </c>
      <c r="AS50">
        <v>2.8889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728.6743016681155</v>
      </c>
      <c r="DN50">
        <v>30.598929098238781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9.0026387604591882</v>
      </c>
      <c r="L51">
        <v>397.00300195995732</v>
      </c>
      <c r="M51">
        <v>28.228338430173292</v>
      </c>
      <c r="N51">
        <v>36.241950423429778</v>
      </c>
      <c r="O51">
        <v>0</v>
      </c>
      <c r="P51">
        <v>31.523199797160245</v>
      </c>
      <c r="Q51">
        <v>3.6450773006134964</v>
      </c>
      <c r="R51">
        <v>13.00895824992851</v>
      </c>
      <c r="S51">
        <v>4.32508487795858</v>
      </c>
      <c r="T51">
        <v>0</v>
      </c>
      <c r="U51">
        <v>53.152993714852798</v>
      </c>
      <c r="V51">
        <v>4.3668426470588244</v>
      </c>
      <c r="W51">
        <v>10.246591094890512</v>
      </c>
      <c r="X51">
        <v>45.253963366179278</v>
      </c>
      <c r="Y51">
        <v>0</v>
      </c>
      <c r="Z51">
        <v>2.0007000000000006</v>
      </c>
      <c r="AA51">
        <v>4.309757025715558</v>
      </c>
      <c r="AB51">
        <v>12.12276</v>
      </c>
      <c r="AC51">
        <v>8.9169460386367216</v>
      </c>
      <c r="AD51">
        <v>0</v>
      </c>
      <c r="AE51">
        <v>15.166195200000002</v>
      </c>
      <c r="AF51">
        <v>2.7225000000000001</v>
      </c>
      <c r="AG51">
        <v>12.22180752</v>
      </c>
      <c r="AH51">
        <v>40.67560000000001</v>
      </c>
      <c r="AI51">
        <v>0</v>
      </c>
      <c r="AJ51">
        <v>0</v>
      </c>
      <c r="AK51">
        <v>15.688789999999997</v>
      </c>
      <c r="AL51">
        <v>0</v>
      </c>
      <c r="AM51">
        <v>3.2392799999999995</v>
      </c>
      <c r="AN51">
        <v>1.0521499999999999</v>
      </c>
      <c r="AO51">
        <v>3.1569720000000001</v>
      </c>
      <c r="AP51">
        <v>3.7337524114967033</v>
      </c>
      <c r="AQ51">
        <v>0</v>
      </c>
      <c r="AR51">
        <v>2.7096000000000009</v>
      </c>
      <c r="AS51">
        <v>2.8889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735.70988074161528</v>
      </c>
      <c r="DN51">
        <v>30.894470076895512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9.0025611277718181</v>
      </c>
      <c r="L52">
        <v>405.00314059646985</v>
      </c>
      <c r="M52">
        <v>28.228338430173292</v>
      </c>
      <c r="N52">
        <v>36.241950423429778</v>
      </c>
      <c r="O52">
        <v>0</v>
      </c>
      <c r="P52">
        <v>31.523199797160245</v>
      </c>
      <c r="Q52">
        <v>3.6450773006134964</v>
      </c>
      <c r="R52">
        <v>13.00895824992851</v>
      </c>
      <c r="S52">
        <v>4.32508487795858</v>
      </c>
      <c r="T52">
        <v>0</v>
      </c>
      <c r="U52">
        <v>53.152993714852798</v>
      </c>
      <c r="V52">
        <v>4.3668426470588244</v>
      </c>
      <c r="W52">
        <v>10.246591094890512</v>
      </c>
      <c r="X52">
        <v>45.253963366179278</v>
      </c>
      <c r="Y52">
        <v>0</v>
      </c>
      <c r="Z52">
        <v>2.0007000000000006</v>
      </c>
      <c r="AA52">
        <v>8.6195140514311159</v>
      </c>
      <c r="AB52">
        <v>12.12276</v>
      </c>
      <c r="AC52">
        <v>8.9169460386367216</v>
      </c>
      <c r="AD52">
        <v>0</v>
      </c>
      <c r="AE52">
        <v>15.166195200000002</v>
      </c>
      <c r="AF52">
        <v>2.7225000000000001</v>
      </c>
      <c r="AG52">
        <v>12.22180752</v>
      </c>
      <c r="AH52">
        <v>40.67560000000001</v>
      </c>
      <c r="AI52">
        <v>0</v>
      </c>
      <c r="AJ52">
        <v>0</v>
      </c>
      <c r="AK52">
        <v>15.688789999999997</v>
      </c>
      <c r="AL52">
        <v>0</v>
      </c>
      <c r="AM52">
        <v>3.2392799999999995</v>
      </c>
      <c r="AN52">
        <v>1.0521499999999999</v>
      </c>
      <c r="AO52">
        <v>3.1569720000000001</v>
      </c>
      <c r="AP52">
        <v>3.7337524114967033</v>
      </c>
      <c r="AQ52">
        <v>0</v>
      </c>
      <c r="AR52">
        <v>2.7096000000000009</v>
      </c>
      <c r="AS52">
        <v>2.8889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747.52351621399043</v>
      </c>
      <c r="DN52">
        <v>31.390652634060988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9.0025742655171008</v>
      </c>
      <c r="L53">
        <v>420.00338703986824</v>
      </c>
      <c r="M53">
        <v>28.228338430173292</v>
      </c>
      <c r="N53">
        <v>36.241950423429778</v>
      </c>
      <c r="O53">
        <v>0</v>
      </c>
      <c r="P53">
        <v>31.523199797160245</v>
      </c>
      <c r="Q53">
        <v>3.6450773006134964</v>
      </c>
      <c r="R53">
        <v>13.00895824992851</v>
      </c>
      <c r="S53">
        <v>4.32508487795858</v>
      </c>
      <c r="T53">
        <v>0</v>
      </c>
      <c r="U53">
        <v>53.152993714852798</v>
      </c>
      <c r="V53">
        <v>4.3668426470588244</v>
      </c>
      <c r="W53">
        <v>10.246591094890512</v>
      </c>
      <c r="X53">
        <v>45.253963366179278</v>
      </c>
      <c r="Y53">
        <v>0</v>
      </c>
      <c r="Z53">
        <v>2.0007000000000006</v>
      </c>
      <c r="AA53">
        <v>12.929271077146671</v>
      </c>
      <c r="AB53">
        <v>12.12276</v>
      </c>
      <c r="AC53">
        <v>8.9169460386367216</v>
      </c>
      <c r="AD53">
        <v>0</v>
      </c>
      <c r="AE53">
        <v>15.166195200000002</v>
      </c>
      <c r="AF53">
        <v>2.7225000000000001</v>
      </c>
      <c r="AG53">
        <v>12.22180752</v>
      </c>
      <c r="AH53">
        <v>40.67560000000001</v>
      </c>
      <c r="AI53">
        <v>0</v>
      </c>
      <c r="AJ53">
        <v>0</v>
      </c>
      <c r="AK53">
        <v>15.688789999999997</v>
      </c>
      <c r="AL53">
        <v>0</v>
      </c>
      <c r="AM53">
        <v>3.2392799999999995</v>
      </c>
      <c r="AN53">
        <v>1.0521499999999999</v>
      </c>
      <c r="AO53">
        <v>3.1569720000000001</v>
      </c>
      <c r="AP53">
        <v>3.7337524114967033</v>
      </c>
      <c r="AQ53">
        <v>0</v>
      </c>
      <c r="AR53">
        <v>2.7096000000000009</v>
      </c>
      <c r="AS53">
        <v>2.8889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766.05524195426722</v>
      </c>
      <c r="DN53">
        <v>32.168943500643437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9.0027208416470188</v>
      </c>
      <c r="L54">
        <v>420.00338703986824</v>
      </c>
      <c r="M54">
        <v>28.228338430173292</v>
      </c>
      <c r="N54">
        <v>36.241950423429778</v>
      </c>
      <c r="O54">
        <v>0</v>
      </c>
      <c r="P54">
        <v>31.523199797160245</v>
      </c>
      <c r="Q54">
        <v>3.6450773006134964</v>
      </c>
      <c r="R54">
        <v>13.00895824992851</v>
      </c>
      <c r="S54">
        <v>4.32508487795858</v>
      </c>
      <c r="T54">
        <v>0</v>
      </c>
      <c r="U54">
        <v>53.152993714852798</v>
      </c>
      <c r="V54">
        <v>4.3668426470588244</v>
      </c>
      <c r="W54">
        <v>10.246591094890512</v>
      </c>
      <c r="X54">
        <v>45.253963366179278</v>
      </c>
      <c r="Y54">
        <v>0</v>
      </c>
      <c r="Z54">
        <v>2.0007000000000006</v>
      </c>
      <c r="AA54">
        <v>12.929271077146671</v>
      </c>
      <c r="AB54">
        <v>12.12276</v>
      </c>
      <c r="AC54">
        <v>8.9169460386367216</v>
      </c>
      <c r="AD54">
        <v>0</v>
      </c>
      <c r="AE54">
        <v>15.166195200000002</v>
      </c>
      <c r="AF54">
        <v>2.7225000000000001</v>
      </c>
      <c r="AG54">
        <v>12.22180752</v>
      </c>
      <c r="AH54">
        <v>40.67560000000001</v>
      </c>
      <c r="AI54">
        <v>0</v>
      </c>
      <c r="AJ54">
        <v>0</v>
      </c>
      <c r="AK54">
        <v>15.688789999999997</v>
      </c>
      <c r="AL54">
        <v>0</v>
      </c>
      <c r="AM54">
        <v>3.2392799999999995</v>
      </c>
      <c r="AN54">
        <v>1.0521499999999999</v>
      </c>
      <c r="AO54">
        <v>3.1569720000000001</v>
      </c>
      <c r="AP54">
        <v>3.7337524114967033</v>
      </c>
      <c r="AQ54">
        <v>0</v>
      </c>
      <c r="AR54">
        <v>2.7096000000000009</v>
      </c>
      <c r="AS54">
        <v>2.8889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766.05538262337916</v>
      </c>
      <c r="DN54">
        <v>32.168949407661472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9.002695879156148</v>
      </c>
      <c r="L55">
        <v>328.23050921258471</v>
      </c>
      <c r="M55">
        <v>28.228338430173292</v>
      </c>
      <c r="N55">
        <v>36.241950423429778</v>
      </c>
      <c r="O55">
        <v>0</v>
      </c>
      <c r="P55">
        <v>31.523199797160245</v>
      </c>
      <c r="Q55">
        <v>3.6450773006134964</v>
      </c>
      <c r="R55">
        <v>13.00895824992851</v>
      </c>
      <c r="S55">
        <v>4.32508487795858</v>
      </c>
      <c r="T55">
        <v>0</v>
      </c>
      <c r="U55">
        <v>53.152993714852798</v>
      </c>
      <c r="V55">
        <v>4.3668426470588244</v>
      </c>
      <c r="W55">
        <v>10.246591094890512</v>
      </c>
      <c r="X55">
        <v>45.253963366179278</v>
      </c>
      <c r="Y55">
        <v>0</v>
      </c>
      <c r="Z55">
        <v>4.0014000000000012</v>
      </c>
      <c r="AA55">
        <v>12.929271077146671</v>
      </c>
      <c r="AB55">
        <v>12.12276</v>
      </c>
      <c r="AC55">
        <v>8.9169460386367216</v>
      </c>
      <c r="AD55">
        <v>0</v>
      </c>
      <c r="AE55">
        <v>15.166195200000002</v>
      </c>
      <c r="AF55">
        <v>2.7225000000000001</v>
      </c>
      <c r="AG55">
        <v>12.22180752</v>
      </c>
      <c r="AH55">
        <v>40.67560000000001</v>
      </c>
      <c r="AI55">
        <v>0</v>
      </c>
      <c r="AJ55">
        <v>0</v>
      </c>
      <c r="AK55">
        <v>15.688789999999997</v>
      </c>
      <c r="AL55">
        <v>0</v>
      </c>
      <c r="AM55">
        <v>3.2392799999999995</v>
      </c>
      <c r="AN55">
        <v>1.0521499999999999</v>
      </c>
      <c r="AO55">
        <v>3.1569720000000001</v>
      </c>
      <c r="AP55">
        <v>3.7337524114967033</v>
      </c>
      <c r="AQ55">
        <v>0</v>
      </c>
      <c r="AR55">
        <v>4.0644</v>
      </c>
      <c r="AS55">
        <v>2.8889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681.20120162691671</v>
      </c>
      <c r="DN55">
        <v>28.605727614349526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9.0026416201937209</v>
      </c>
      <c r="L56">
        <v>328.232028691761</v>
      </c>
      <c r="M56">
        <v>28.228338430173292</v>
      </c>
      <c r="N56">
        <v>36.241950423429778</v>
      </c>
      <c r="O56">
        <v>0</v>
      </c>
      <c r="P56">
        <v>31.523199797160245</v>
      </c>
      <c r="Q56">
        <v>3.6450773006134964</v>
      </c>
      <c r="R56">
        <v>13.00895824992851</v>
      </c>
      <c r="S56">
        <v>4.32508487795858</v>
      </c>
      <c r="T56">
        <v>0</v>
      </c>
      <c r="U56">
        <v>53.152993714852798</v>
      </c>
      <c r="V56">
        <v>4.3668426470588244</v>
      </c>
      <c r="W56">
        <v>10.246591094890512</v>
      </c>
      <c r="X56">
        <v>45.253963366179278</v>
      </c>
      <c r="Y56">
        <v>0</v>
      </c>
      <c r="Z56">
        <v>4.0014000000000012</v>
      </c>
      <c r="AA56">
        <v>12.929271077146671</v>
      </c>
      <c r="AB56">
        <v>12.12276</v>
      </c>
      <c r="AC56">
        <v>8.9169460386367216</v>
      </c>
      <c r="AD56">
        <v>0</v>
      </c>
      <c r="AE56">
        <v>15.166195200000002</v>
      </c>
      <c r="AF56">
        <v>2.7225000000000001</v>
      </c>
      <c r="AG56">
        <v>12.22180752</v>
      </c>
      <c r="AH56">
        <v>40.67560000000001</v>
      </c>
      <c r="AI56">
        <v>0</v>
      </c>
      <c r="AJ56">
        <v>0</v>
      </c>
      <c r="AK56">
        <v>15.688789999999997</v>
      </c>
      <c r="AL56">
        <v>0</v>
      </c>
      <c r="AM56">
        <v>3.2392799999999995</v>
      </c>
      <c r="AN56">
        <v>1.0521499999999999</v>
      </c>
      <c r="AO56">
        <v>3.1569720000000001</v>
      </c>
      <c r="AP56">
        <v>3.7337524114967033</v>
      </c>
      <c r="AQ56">
        <v>0</v>
      </c>
      <c r="AR56">
        <v>4.0644</v>
      </c>
      <c r="AS56">
        <v>2.8889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681.20260729450547</v>
      </c>
      <c r="DN56">
        <v>28.605787166974636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9.0026641406666261</v>
      </c>
      <c r="L57">
        <v>313.6816034919234</v>
      </c>
      <c r="M57">
        <v>28.228338430173292</v>
      </c>
      <c r="N57">
        <v>36.241950423429778</v>
      </c>
      <c r="O57">
        <v>0</v>
      </c>
      <c r="P57">
        <v>31.523199797160245</v>
      </c>
      <c r="Q57">
        <v>3.6463974605954466</v>
      </c>
      <c r="R57">
        <v>13.00895824992851</v>
      </c>
      <c r="S57">
        <v>4.3240290546528808</v>
      </c>
      <c r="T57">
        <v>0</v>
      </c>
      <c r="U57">
        <v>53.152993714852798</v>
      </c>
      <c r="V57">
        <v>4.3668426470588244</v>
      </c>
      <c r="W57">
        <v>10.246591094890512</v>
      </c>
      <c r="X57">
        <v>45.253963366179278</v>
      </c>
      <c r="Y57">
        <v>0</v>
      </c>
      <c r="Z57">
        <v>4.0014000000000012</v>
      </c>
      <c r="AA57">
        <v>12.929271077146671</v>
      </c>
      <c r="AB57">
        <v>12.12276</v>
      </c>
      <c r="AC57">
        <v>8.9169460386367216</v>
      </c>
      <c r="AD57">
        <v>0</v>
      </c>
      <c r="AE57">
        <v>15.166195200000002</v>
      </c>
      <c r="AF57">
        <v>2.7225000000000001</v>
      </c>
      <c r="AG57">
        <v>12.22180752</v>
      </c>
      <c r="AH57">
        <v>40.67560000000001</v>
      </c>
      <c r="AI57">
        <v>0</v>
      </c>
      <c r="AJ57">
        <v>0</v>
      </c>
      <c r="AK57">
        <v>15.688789999999997</v>
      </c>
      <c r="AL57">
        <v>0</v>
      </c>
      <c r="AM57">
        <v>3.2392799999999995</v>
      </c>
      <c r="AN57">
        <v>1.0521499999999999</v>
      </c>
      <c r="AO57">
        <v>3.4275696000000004</v>
      </c>
      <c r="AP57">
        <v>3.7337524114967033</v>
      </c>
      <c r="AQ57">
        <v>0</v>
      </c>
      <c r="AR57">
        <v>2.7096000000000009</v>
      </c>
      <c r="AS57">
        <v>3.3016000000000005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666.59439862090744</v>
      </c>
      <c r="DN57">
        <v>27.992355097884179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9.0026509572901343</v>
      </c>
      <c r="L58">
        <v>340.00315756236188</v>
      </c>
      <c r="M58">
        <v>28.228338430173292</v>
      </c>
      <c r="N58">
        <v>36.241950423429778</v>
      </c>
      <c r="O58">
        <v>0</v>
      </c>
      <c r="P58">
        <v>31.523199797160245</v>
      </c>
      <c r="Q58">
        <v>3.6463974605954466</v>
      </c>
      <c r="R58">
        <v>13.00895824992851</v>
      </c>
      <c r="S58">
        <v>4.3240290546528808</v>
      </c>
      <c r="T58">
        <v>0</v>
      </c>
      <c r="U58">
        <v>53.152993714852798</v>
      </c>
      <c r="V58">
        <v>4.3668426470588244</v>
      </c>
      <c r="W58">
        <v>10.246591094890512</v>
      </c>
      <c r="X58">
        <v>45.253963366179278</v>
      </c>
      <c r="Y58">
        <v>0</v>
      </c>
      <c r="Z58">
        <v>4.0014000000000012</v>
      </c>
      <c r="AA58">
        <v>12.929271077146671</v>
      </c>
      <c r="AB58">
        <v>12.12276</v>
      </c>
      <c r="AC58">
        <v>8.9169460386367216</v>
      </c>
      <c r="AD58">
        <v>0</v>
      </c>
      <c r="AE58">
        <v>15.166195200000002</v>
      </c>
      <c r="AF58">
        <v>2.7225000000000001</v>
      </c>
      <c r="AG58">
        <v>12.22180752</v>
      </c>
      <c r="AH58">
        <v>40.67560000000001</v>
      </c>
      <c r="AI58">
        <v>0</v>
      </c>
      <c r="AJ58">
        <v>0</v>
      </c>
      <c r="AK58">
        <v>15.688789999999997</v>
      </c>
      <c r="AL58">
        <v>0</v>
      </c>
      <c r="AM58">
        <v>3.2392799999999995</v>
      </c>
      <c r="AN58">
        <v>1.0521499999999999</v>
      </c>
      <c r="AO58">
        <v>3.4275696000000004</v>
      </c>
      <c r="AP58">
        <v>3.7337524114967033</v>
      </c>
      <c r="AQ58">
        <v>0</v>
      </c>
      <c r="AR58">
        <v>2.7096000000000009</v>
      </c>
      <c r="AS58">
        <v>3.3016000000000005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691.85518177513791</v>
      </c>
      <c r="DN58">
        <v>29.053112830715712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9.0027195092789931</v>
      </c>
      <c r="L59">
        <v>400.00305456336986</v>
      </c>
      <c r="M59">
        <v>28.228338430173292</v>
      </c>
      <c r="N59">
        <v>36.241950423429778</v>
      </c>
      <c r="O59">
        <v>0</v>
      </c>
      <c r="P59">
        <v>31.523199797160245</v>
      </c>
      <c r="Q59">
        <v>3.6469187828371283</v>
      </c>
      <c r="R59">
        <v>13.00895824992851</v>
      </c>
      <c r="S59">
        <v>4.3756673776479191</v>
      </c>
      <c r="T59">
        <v>0</v>
      </c>
      <c r="U59">
        <v>53.152993714852798</v>
      </c>
      <c r="V59">
        <v>4.3666736881005184</v>
      </c>
      <c r="W59">
        <v>10.246591094890512</v>
      </c>
      <c r="X59">
        <v>45.253963366179278</v>
      </c>
      <c r="Y59">
        <v>0</v>
      </c>
      <c r="Z59">
        <v>4.0014000000000012</v>
      </c>
      <c r="AA59">
        <v>12.929271077146671</v>
      </c>
      <c r="AB59">
        <v>12.12276</v>
      </c>
      <c r="AC59">
        <v>8.9169460386367216</v>
      </c>
      <c r="AD59">
        <v>0</v>
      </c>
      <c r="AE59">
        <v>15.166195200000002</v>
      </c>
      <c r="AF59">
        <v>2.7225000000000001</v>
      </c>
      <c r="AG59">
        <v>12.22180752</v>
      </c>
      <c r="AH59">
        <v>40.67560000000001</v>
      </c>
      <c r="AI59">
        <v>0</v>
      </c>
      <c r="AJ59">
        <v>0</v>
      </c>
      <c r="AK59">
        <v>15.688789999999997</v>
      </c>
      <c r="AL59">
        <v>0</v>
      </c>
      <c r="AM59">
        <v>3.2392799999999995</v>
      </c>
      <c r="AN59">
        <v>1.07128</v>
      </c>
      <c r="AO59">
        <v>3.4275696000000004</v>
      </c>
      <c r="AP59">
        <v>3.7337524114967033</v>
      </c>
      <c r="AQ59">
        <v>0</v>
      </c>
      <c r="AR59">
        <v>2.7096000000000009</v>
      </c>
      <c r="AS59">
        <v>3.3016000000000005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749.50540311610689</v>
      </c>
      <c r="DN59">
        <v>31.473977729021925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9.0027195092789931</v>
      </c>
      <c r="L60">
        <v>440.00317324571279</v>
      </c>
      <c r="M60">
        <v>28.228338430173292</v>
      </c>
      <c r="N60">
        <v>36.241950423429778</v>
      </c>
      <c r="O60">
        <v>0</v>
      </c>
      <c r="P60">
        <v>31.523199797160245</v>
      </c>
      <c r="Q60">
        <v>3.6469187828371283</v>
      </c>
      <c r="R60">
        <v>13.00895824992851</v>
      </c>
      <c r="S60">
        <v>4.3756673776479191</v>
      </c>
      <c r="T60">
        <v>0</v>
      </c>
      <c r="U60">
        <v>53.152993714852798</v>
      </c>
      <c r="V60">
        <v>4.3665432053175781</v>
      </c>
      <c r="W60">
        <v>10.246591094890512</v>
      </c>
      <c r="X60">
        <v>45.253963366179278</v>
      </c>
      <c r="Y60">
        <v>0</v>
      </c>
      <c r="Z60">
        <v>4.0014000000000012</v>
      </c>
      <c r="AA60">
        <v>12.929271077146671</v>
      </c>
      <c r="AB60">
        <v>12.12276</v>
      </c>
      <c r="AC60">
        <v>8.9169460386367216</v>
      </c>
      <c r="AD60">
        <v>0</v>
      </c>
      <c r="AE60">
        <v>15.166195200000002</v>
      </c>
      <c r="AF60">
        <v>2.7225000000000001</v>
      </c>
      <c r="AG60">
        <v>12.22180752</v>
      </c>
      <c r="AH60">
        <v>40.67560000000001</v>
      </c>
      <c r="AI60">
        <v>0</v>
      </c>
      <c r="AJ60">
        <v>0</v>
      </c>
      <c r="AK60">
        <v>15.688789999999997</v>
      </c>
      <c r="AL60">
        <v>0</v>
      </c>
      <c r="AM60">
        <v>3.2392799999999995</v>
      </c>
      <c r="AN60">
        <v>1.07128</v>
      </c>
      <c r="AO60">
        <v>3.4275696000000004</v>
      </c>
      <c r="AP60">
        <v>3.7337524114967033</v>
      </c>
      <c r="AQ60">
        <v>0</v>
      </c>
      <c r="AR60">
        <v>2.7096000000000009</v>
      </c>
      <c r="AS60">
        <v>3.3016000000000005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787.8933917911902</v>
      </c>
      <c r="DN60">
        <v>33.085977253498605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9.0028721729586607</v>
      </c>
      <c r="L61">
        <v>535.00311852252992</v>
      </c>
      <c r="M61">
        <v>28.228338430173292</v>
      </c>
      <c r="N61">
        <v>36.241950423429778</v>
      </c>
      <c r="O61">
        <v>0</v>
      </c>
      <c r="P61">
        <v>31.523199797160245</v>
      </c>
      <c r="Q61">
        <v>3.6469187828371283</v>
      </c>
      <c r="R61">
        <v>13.00895824992851</v>
      </c>
      <c r="S61">
        <v>4.3756673776479191</v>
      </c>
      <c r="T61">
        <v>0</v>
      </c>
      <c r="U61">
        <v>53.152993714852798</v>
      </c>
      <c r="V61">
        <v>4.3665432053175781</v>
      </c>
      <c r="W61">
        <v>10.246591094890512</v>
      </c>
      <c r="X61">
        <v>45.253963366179278</v>
      </c>
      <c r="Y61">
        <v>0</v>
      </c>
      <c r="Z61">
        <v>4.0014000000000012</v>
      </c>
      <c r="AA61">
        <v>12.929271077146671</v>
      </c>
      <c r="AB61">
        <v>12.12276</v>
      </c>
      <c r="AC61">
        <v>8.9169460386367216</v>
      </c>
      <c r="AD61">
        <v>0</v>
      </c>
      <c r="AE61">
        <v>15.166195200000002</v>
      </c>
      <c r="AF61">
        <v>2.7225000000000001</v>
      </c>
      <c r="AG61">
        <v>12.22180752</v>
      </c>
      <c r="AH61">
        <v>43.058028000000007</v>
      </c>
      <c r="AI61">
        <v>0</v>
      </c>
      <c r="AJ61">
        <v>0</v>
      </c>
      <c r="AK61">
        <v>15.688789999999997</v>
      </c>
      <c r="AL61">
        <v>0</v>
      </c>
      <c r="AM61">
        <v>3.2392799999999995</v>
      </c>
      <c r="AN61">
        <v>1.07128</v>
      </c>
      <c r="AO61">
        <v>3.6079680000000005</v>
      </c>
      <c r="AP61">
        <v>3.7337524114967033</v>
      </c>
      <c r="AQ61">
        <v>0</v>
      </c>
      <c r="AR61">
        <v>2.7096000000000009</v>
      </c>
      <c r="AS61">
        <v>3.3016000000000005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881.52453028693083</v>
      </c>
      <c r="DN61">
        <v>37.017763098254868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9.0028721729586607</v>
      </c>
      <c r="L62">
        <v>550.0033096324853</v>
      </c>
      <c r="M62">
        <v>28.228338430173292</v>
      </c>
      <c r="N62">
        <v>36.241950423429778</v>
      </c>
      <c r="O62">
        <v>0</v>
      </c>
      <c r="P62">
        <v>31.523199797160245</v>
      </c>
      <c r="Q62">
        <v>3.6469187828371283</v>
      </c>
      <c r="R62">
        <v>13.00895824992851</v>
      </c>
      <c r="S62">
        <v>4.3756673776479191</v>
      </c>
      <c r="T62">
        <v>0</v>
      </c>
      <c r="U62">
        <v>53.152993714852798</v>
      </c>
      <c r="V62">
        <v>4.3665432053175781</v>
      </c>
      <c r="W62">
        <v>10.246591094890512</v>
      </c>
      <c r="X62">
        <v>45.253963366179278</v>
      </c>
      <c r="Y62">
        <v>0</v>
      </c>
      <c r="Z62">
        <v>4.0014000000000012</v>
      </c>
      <c r="AA62">
        <v>12.929271077146671</v>
      </c>
      <c r="AB62">
        <v>12.12276</v>
      </c>
      <c r="AC62">
        <v>8.9169460386367216</v>
      </c>
      <c r="AD62">
        <v>0</v>
      </c>
      <c r="AE62">
        <v>15.166195200000002</v>
      </c>
      <c r="AF62">
        <v>2.7225000000000001</v>
      </c>
      <c r="AG62">
        <v>12.22180752</v>
      </c>
      <c r="AH62">
        <v>43.058028000000007</v>
      </c>
      <c r="AI62">
        <v>0</v>
      </c>
      <c r="AJ62">
        <v>0</v>
      </c>
      <c r="AK62">
        <v>15.688789999999997</v>
      </c>
      <c r="AL62">
        <v>0</v>
      </c>
      <c r="AM62">
        <v>1.6196399999999997</v>
      </c>
      <c r="AN62">
        <v>1.07128</v>
      </c>
      <c r="AO62">
        <v>3.6079680000000005</v>
      </c>
      <c r="AP62">
        <v>3.7337524114967033</v>
      </c>
      <c r="AQ62">
        <v>0</v>
      </c>
      <c r="AR62">
        <v>2.7096000000000009</v>
      </c>
      <c r="AS62">
        <v>3.3016000000000005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894.36584524729301</v>
      </c>
      <c r="DN62">
        <v>37.556999247848054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9.0028721729586607</v>
      </c>
      <c r="L63">
        <v>578.49804088349947</v>
      </c>
      <c r="M63">
        <v>28.228338430173292</v>
      </c>
      <c r="N63">
        <v>36.241950423429778</v>
      </c>
      <c r="O63">
        <v>0</v>
      </c>
      <c r="P63">
        <v>31.523199797160245</v>
      </c>
      <c r="Q63">
        <v>3.6469187828371283</v>
      </c>
      <c r="R63">
        <v>13.00895824992851</v>
      </c>
      <c r="S63">
        <v>4.3756673776479191</v>
      </c>
      <c r="T63">
        <v>0</v>
      </c>
      <c r="U63">
        <v>53.152993714852798</v>
      </c>
      <c r="V63">
        <v>4.3665432053175781</v>
      </c>
      <c r="W63">
        <v>10.246591094890512</v>
      </c>
      <c r="X63">
        <v>45.253963366179278</v>
      </c>
      <c r="Y63">
        <v>0</v>
      </c>
      <c r="Z63">
        <v>2.0007000000000006</v>
      </c>
      <c r="AA63">
        <v>12.929271077146671</v>
      </c>
      <c r="AB63">
        <v>12.12276</v>
      </c>
      <c r="AC63">
        <v>8.9169460386367216</v>
      </c>
      <c r="AD63">
        <v>0</v>
      </c>
      <c r="AE63">
        <v>15.166195200000002</v>
      </c>
      <c r="AF63">
        <v>2.7225000000000001</v>
      </c>
      <c r="AG63">
        <v>12.22180752</v>
      </c>
      <c r="AH63">
        <v>43.058028000000007</v>
      </c>
      <c r="AI63">
        <v>0</v>
      </c>
      <c r="AJ63">
        <v>0</v>
      </c>
      <c r="AK63">
        <v>15.688789999999997</v>
      </c>
      <c r="AL63">
        <v>0</v>
      </c>
      <c r="AM63">
        <v>0</v>
      </c>
      <c r="AN63">
        <v>1.07128</v>
      </c>
      <c r="AO63">
        <v>3.6079680000000005</v>
      </c>
      <c r="AP63">
        <v>3.7337524114967033</v>
      </c>
      <c r="AQ63">
        <v>0</v>
      </c>
      <c r="AR63">
        <v>2.7096000000000009</v>
      </c>
      <c r="AS63">
        <v>3.3016000000000005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918.2377989982765</v>
      </c>
      <c r="DN63">
        <v>38.559436747878799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9.0028721729586607</v>
      </c>
      <c r="L64">
        <v>578.49804088349947</v>
      </c>
      <c r="M64">
        <v>28.228338430173292</v>
      </c>
      <c r="N64">
        <v>36.241950423429778</v>
      </c>
      <c r="O64">
        <v>0</v>
      </c>
      <c r="P64">
        <v>31.523199797160245</v>
      </c>
      <c r="Q64">
        <v>3.6469187828371283</v>
      </c>
      <c r="R64">
        <v>13.00895824992851</v>
      </c>
      <c r="S64">
        <v>4.3756673776479191</v>
      </c>
      <c r="T64">
        <v>0</v>
      </c>
      <c r="U64">
        <v>53.152993714852798</v>
      </c>
      <c r="V64">
        <v>4.3665432053175781</v>
      </c>
      <c r="W64">
        <v>10.246591094890512</v>
      </c>
      <c r="X64">
        <v>45.253963366179278</v>
      </c>
      <c r="Y64">
        <v>0</v>
      </c>
      <c r="Z64">
        <v>2.0007000000000006</v>
      </c>
      <c r="AA64">
        <v>12.929271077146671</v>
      </c>
      <c r="AB64">
        <v>12.12276</v>
      </c>
      <c r="AC64">
        <v>8.9169460386367216</v>
      </c>
      <c r="AD64">
        <v>0</v>
      </c>
      <c r="AE64">
        <v>15.166195200000002</v>
      </c>
      <c r="AF64">
        <v>2.7225000000000001</v>
      </c>
      <c r="AG64">
        <v>12.22180752</v>
      </c>
      <c r="AH64">
        <v>43.058028000000007</v>
      </c>
      <c r="AI64">
        <v>0</v>
      </c>
      <c r="AJ64">
        <v>0</v>
      </c>
      <c r="AK64">
        <v>15.688789999999997</v>
      </c>
      <c r="AL64">
        <v>0</v>
      </c>
      <c r="AM64">
        <v>0</v>
      </c>
      <c r="AN64">
        <v>1.07128</v>
      </c>
      <c r="AO64">
        <v>3.6079680000000005</v>
      </c>
      <c r="AP64">
        <v>3.7337524114967033</v>
      </c>
      <c r="AQ64">
        <v>0</v>
      </c>
      <c r="AR64">
        <v>14.902800000000004</v>
      </c>
      <c r="AS64">
        <v>3.3016000000000005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929.93961309963504</v>
      </c>
      <c r="DN64">
        <v>39.050822646520103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9.0028284574740081</v>
      </c>
      <c r="L65">
        <v>578.50451612903225</v>
      </c>
      <c r="M65">
        <v>28.228338430173292</v>
      </c>
      <c r="N65">
        <v>36.241950423429778</v>
      </c>
      <c r="O65">
        <v>0</v>
      </c>
      <c r="P65">
        <v>31.523199797160245</v>
      </c>
      <c r="Q65">
        <v>3.5023120879120873</v>
      </c>
      <c r="R65">
        <v>13.00895824992851</v>
      </c>
      <c r="S65">
        <v>4.1460475631238989</v>
      </c>
      <c r="T65">
        <v>0</v>
      </c>
      <c r="U65">
        <v>53.152993714852798</v>
      </c>
      <c r="V65">
        <v>4.3665432053175781</v>
      </c>
      <c r="W65">
        <v>10.246591094890512</v>
      </c>
      <c r="X65">
        <v>45.253963366179278</v>
      </c>
      <c r="Y65">
        <v>0</v>
      </c>
      <c r="Z65">
        <v>2.0007000000000006</v>
      </c>
      <c r="AA65">
        <v>12.929271077146671</v>
      </c>
      <c r="AB65">
        <v>12.12276</v>
      </c>
      <c r="AC65">
        <v>8.9169460386367216</v>
      </c>
      <c r="AD65">
        <v>0</v>
      </c>
      <c r="AE65">
        <v>15.166195200000002</v>
      </c>
      <c r="AF65">
        <v>2.7225000000000001</v>
      </c>
      <c r="AG65">
        <v>12.22180752</v>
      </c>
      <c r="AH65">
        <v>43.058028000000007</v>
      </c>
      <c r="AI65">
        <v>0</v>
      </c>
      <c r="AJ65">
        <v>0</v>
      </c>
      <c r="AK65">
        <v>15.688789999999997</v>
      </c>
      <c r="AL65">
        <v>0</v>
      </c>
      <c r="AM65">
        <v>0</v>
      </c>
      <c r="AN65">
        <v>0</v>
      </c>
      <c r="AO65">
        <v>3.6079680000000005</v>
      </c>
      <c r="AP65">
        <v>3.7337524114967033</v>
      </c>
      <c r="AQ65">
        <v>0</v>
      </c>
      <c r="AR65">
        <v>3.387</v>
      </c>
      <c r="AS65">
        <v>3.0952500000000001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917.30878516444295</v>
      </c>
      <c r="DN65">
        <v>38.520425602311263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9.0027606987190172</v>
      </c>
      <c r="L66">
        <v>578.50451612903225</v>
      </c>
      <c r="M66">
        <v>28.228338430173292</v>
      </c>
      <c r="N66">
        <v>36.241950423429778</v>
      </c>
      <c r="O66">
        <v>0</v>
      </c>
      <c r="P66">
        <v>31.523199797160245</v>
      </c>
      <c r="Q66">
        <v>6.1274066797642437</v>
      </c>
      <c r="R66">
        <v>13.00895824992851</v>
      </c>
      <c r="S66">
        <v>8.0974526669870261</v>
      </c>
      <c r="T66">
        <v>0</v>
      </c>
      <c r="U66">
        <v>53.152993714852798</v>
      </c>
      <c r="V66">
        <v>4.3665432053175781</v>
      </c>
      <c r="W66">
        <v>10.246591094890512</v>
      </c>
      <c r="X66">
        <v>45.253963366179278</v>
      </c>
      <c r="Y66">
        <v>0</v>
      </c>
      <c r="Z66">
        <v>2.0007000000000006</v>
      </c>
      <c r="AA66">
        <v>12.929271077146671</v>
      </c>
      <c r="AB66">
        <v>12.12276</v>
      </c>
      <c r="AC66">
        <v>8.9169460386367216</v>
      </c>
      <c r="AD66">
        <v>0</v>
      </c>
      <c r="AE66">
        <v>15.166195200000002</v>
      </c>
      <c r="AF66">
        <v>2.7225000000000001</v>
      </c>
      <c r="AG66">
        <v>12.22180752</v>
      </c>
      <c r="AH66">
        <v>43.058028000000007</v>
      </c>
      <c r="AI66">
        <v>0</v>
      </c>
      <c r="AJ66">
        <v>0</v>
      </c>
      <c r="AK66">
        <v>15.688789999999997</v>
      </c>
      <c r="AL66">
        <v>0</v>
      </c>
      <c r="AM66">
        <v>0</v>
      </c>
      <c r="AN66">
        <v>0</v>
      </c>
      <c r="AO66">
        <v>3.6079680000000005</v>
      </c>
      <c r="AP66">
        <v>3.7337524114967033</v>
      </c>
      <c r="AQ66">
        <v>0</v>
      </c>
      <c r="AR66">
        <v>3.387</v>
      </c>
      <c r="AS66">
        <v>3.0952500000000001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923.62018683187648</v>
      </c>
      <c r="DN66">
        <v>38.78545587183811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9.0028647202344914</v>
      </c>
      <c r="L67">
        <v>578.50451612903225</v>
      </c>
      <c r="M67">
        <v>28.228338430173292</v>
      </c>
      <c r="N67">
        <v>36.241950423429778</v>
      </c>
      <c r="O67">
        <v>0</v>
      </c>
      <c r="P67">
        <v>31.523199797160245</v>
      </c>
      <c r="Q67">
        <v>6.1274066797642437</v>
      </c>
      <c r="R67">
        <v>13.008657223587221</v>
      </c>
      <c r="S67">
        <v>8.0974526669870261</v>
      </c>
      <c r="T67">
        <v>0</v>
      </c>
      <c r="U67">
        <v>53.152993714852798</v>
      </c>
      <c r="V67">
        <v>4.371804236669103</v>
      </c>
      <c r="W67">
        <v>10.246591094890512</v>
      </c>
      <c r="X67">
        <v>45.253963366179278</v>
      </c>
      <c r="Y67">
        <v>0</v>
      </c>
      <c r="Z67">
        <v>2.0007000000000006</v>
      </c>
      <c r="AA67">
        <v>12.929271077146671</v>
      </c>
      <c r="AB67">
        <v>12.12276</v>
      </c>
      <c r="AC67">
        <v>8.9169460386367216</v>
      </c>
      <c r="AD67">
        <v>0</v>
      </c>
      <c r="AE67">
        <v>15.166195200000002</v>
      </c>
      <c r="AF67">
        <v>2.7225000000000001</v>
      </c>
      <c r="AG67">
        <v>12.22180752</v>
      </c>
      <c r="AH67">
        <v>40.67560000000001</v>
      </c>
      <c r="AI67">
        <v>0</v>
      </c>
      <c r="AJ67">
        <v>0</v>
      </c>
      <c r="AK67">
        <v>15.688789999999997</v>
      </c>
      <c r="AL67">
        <v>0</v>
      </c>
      <c r="AM67">
        <v>0</v>
      </c>
      <c r="AN67">
        <v>0</v>
      </c>
      <c r="AO67">
        <v>3.6079680000000005</v>
      </c>
      <c r="AP67">
        <v>3.7337524114967033</v>
      </c>
      <c r="AQ67">
        <v>0</v>
      </c>
      <c r="AR67">
        <v>4.7418000000000013</v>
      </c>
      <c r="AS67">
        <v>3.3016000000000005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922.83686657447947</v>
      </c>
      <c r="DN67">
        <v>38.752562155760714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9.0028647202344914</v>
      </c>
      <c r="L68">
        <v>578.50451612903225</v>
      </c>
      <c r="M68">
        <v>28.228338430173292</v>
      </c>
      <c r="N68">
        <v>36.241950423429778</v>
      </c>
      <c r="O68">
        <v>0</v>
      </c>
      <c r="P68">
        <v>31.523199797160245</v>
      </c>
      <c r="Q68">
        <v>6.1274066797642437</v>
      </c>
      <c r="R68">
        <v>13.008657223587221</v>
      </c>
      <c r="S68">
        <v>8.0974526669870261</v>
      </c>
      <c r="T68">
        <v>0</v>
      </c>
      <c r="U68">
        <v>53.152993714852798</v>
      </c>
      <c r="V68">
        <v>4.371804236669103</v>
      </c>
      <c r="W68">
        <v>10.246591094890512</v>
      </c>
      <c r="X68">
        <v>45.253963366179278</v>
      </c>
      <c r="Y68">
        <v>0</v>
      </c>
      <c r="Z68">
        <v>2.0007000000000006</v>
      </c>
      <c r="AA68">
        <v>12.929271077146671</v>
      </c>
      <c r="AB68">
        <v>12.12276</v>
      </c>
      <c r="AC68">
        <v>8.9169460386367216</v>
      </c>
      <c r="AD68">
        <v>0</v>
      </c>
      <c r="AE68">
        <v>15.166195200000002</v>
      </c>
      <c r="AF68">
        <v>2.7225000000000001</v>
      </c>
      <c r="AG68">
        <v>12.22180752</v>
      </c>
      <c r="AH68">
        <v>40.67560000000001</v>
      </c>
      <c r="AI68">
        <v>0</v>
      </c>
      <c r="AJ68">
        <v>0</v>
      </c>
      <c r="AK68">
        <v>15.688789999999997</v>
      </c>
      <c r="AL68">
        <v>0</v>
      </c>
      <c r="AM68">
        <v>0</v>
      </c>
      <c r="AN68">
        <v>0</v>
      </c>
      <c r="AO68">
        <v>3.6079680000000005</v>
      </c>
      <c r="AP68">
        <v>3.7337524114967033</v>
      </c>
      <c r="AQ68">
        <v>0</v>
      </c>
      <c r="AR68">
        <v>4.7418000000000013</v>
      </c>
      <c r="AS68">
        <v>3.3016000000000005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922.83686657447947</v>
      </c>
      <c r="DN68">
        <v>38.752562155760714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9.0028284574740081</v>
      </c>
      <c r="L69">
        <v>578.50451612903225</v>
      </c>
      <c r="M69">
        <v>28.228338430173292</v>
      </c>
      <c r="N69">
        <v>36.241950423429778</v>
      </c>
      <c r="O69">
        <v>0</v>
      </c>
      <c r="P69">
        <v>31.523199797160245</v>
      </c>
      <c r="Q69">
        <v>6.1274066797642437</v>
      </c>
      <c r="R69">
        <v>13.008657223587221</v>
      </c>
      <c r="S69">
        <v>8.0974526669870261</v>
      </c>
      <c r="T69">
        <v>0</v>
      </c>
      <c r="U69">
        <v>53.152993714852798</v>
      </c>
      <c r="V69">
        <v>4.371804236669103</v>
      </c>
      <c r="W69">
        <v>10.246591094890512</v>
      </c>
      <c r="X69">
        <v>45.253963366179278</v>
      </c>
      <c r="Y69">
        <v>0</v>
      </c>
      <c r="Z69">
        <v>2.0007000000000006</v>
      </c>
      <c r="AA69">
        <v>12.929271077146671</v>
      </c>
      <c r="AB69">
        <v>12.12276</v>
      </c>
      <c r="AC69">
        <v>8.9169460386367216</v>
      </c>
      <c r="AD69">
        <v>0</v>
      </c>
      <c r="AE69">
        <v>15.166195200000002</v>
      </c>
      <c r="AF69">
        <v>2.7225000000000001</v>
      </c>
      <c r="AG69">
        <v>12.22180752</v>
      </c>
      <c r="AH69">
        <v>40.67560000000001</v>
      </c>
      <c r="AI69">
        <v>0</v>
      </c>
      <c r="AJ69">
        <v>0</v>
      </c>
      <c r="AK69">
        <v>15.688789999999997</v>
      </c>
      <c r="AL69">
        <v>0</v>
      </c>
      <c r="AM69">
        <v>0</v>
      </c>
      <c r="AN69">
        <v>0</v>
      </c>
      <c r="AO69">
        <v>3.6079680000000005</v>
      </c>
      <c r="AP69">
        <v>3.7337524114967033</v>
      </c>
      <c r="AQ69">
        <v>0</v>
      </c>
      <c r="AR69">
        <v>4.7418000000000013</v>
      </c>
      <c r="AS69">
        <v>3.7143000000000002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923.23289982833273</v>
      </c>
      <c r="DN69">
        <v>38.769192639147022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9.0028284574740081</v>
      </c>
      <c r="L70">
        <v>578.50451612903225</v>
      </c>
      <c r="M70">
        <v>28.228338430173292</v>
      </c>
      <c r="N70">
        <v>36.241950423429778</v>
      </c>
      <c r="O70">
        <v>0</v>
      </c>
      <c r="P70">
        <v>31.523199797160245</v>
      </c>
      <c r="Q70">
        <v>6.1274066797642437</v>
      </c>
      <c r="R70">
        <v>13.008657223587221</v>
      </c>
      <c r="S70">
        <v>8.0974526669870261</v>
      </c>
      <c r="T70">
        <v>0</v>
      </c>
      <c r="U70">
        <v>53.152993714852798</v>
      </c>
      <c r="V70">
        <v>4.371804236669103</v>
      </c>
      <c r="W70">
        <v>10.246591094890512</v>
      </c>
      <c r="X70">
        <v>45.253963366179278</v>
      </c>
      <c r="Y70">
        <v>0</v>
      </c>
      <c r="Z70">
        <v>2.0007000000000006</v>
      </c>
      <c r="AA70">
        <v>12.929271077146671</v>
      </c>
      <c r="AB70">
        <v>12.12276</v>
      </c>
      <c r="AC70">
        <v>8.9169460386367216</v>
      </c>
      <c r="AD70">
        <v>0</v>
      </c>
      <c r="AE70">
        <v>15.166195200000002</v>
      </c>
      <c r="AF70">
        <v>2.7225000000000001</v>
      </c>
      <c r="AG70">
        <v>12.22180752</v>
      </c>
      <c r="AH70">
        <v>40.67560000000001</v>
      </c>
      <c r="AI70">
        <v>0</v>
      </c>
      <c r="AJ70">
        <v>0</v>
      </c>
      <c r="AK70">
        <v>15.688789999999997</v>
      </c>
      <c r="AL70">
        <v>0</v>
      </c>
      <c r="AM70">
        <v>0</v>
      </c>
      <c r="AN70">
        <v>0</v>
      </c>
      <c r="AO70">
        <v>3.6079680000000005</v>
      </c>
      <c r="AP70">
        <v>3.7337524114967033</v>
      </c>
      <c r="AQ70">
        <v>0</v>
      </c>
      <c r="AR70">
        <v>4.7418000000000013</v>
      </c>
      <c r="AS70">
        <v>3.7143000000000002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923.23289982833273</v>
      </c>
      <c r="DN70">
        <v>38.769192639147022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9.002777399228437</v>
      </c>
      <c r="L71">
        <v>578.50451612903225</v>
      </c>
      <c r="M71">
        <v>28.228338430173292</v>
      </c>
      <c r="N71">
        <v>36.241950423429778</v>
      </c>
      <c r="O71">
        <v>0</v>
      </c>
      <c r="P71">
        <v>31.523199797160245</v>
      </c>
      <c r="Q71">
        <v>6.1274066797642437</v>
      </c>
      <c r="R71">
        <v>13.008657223587221</v>
      </c>
      <c r="S71">
        <v>8.0974526669870261</v>
      </c>
      <c r="T71">
        <v>0</v>
      </c>
      <c r="U71">
        <v>53.152993714852798</v>
      </c>
      <c r="V71">
        <v>4.371804236669103</v>
      </c>
      <c r="W71">
        <v>10.288286277372261</v>
      </c>
      <c r="X71">
        <v>45.253963366179278</v>
      </c>
      <c r="Y71">
        <v>0</v>
      </c>
      <c r="Z71">
        <v>0</v>
      </c>
      <c r="AA71">
        <v>12.929271077146671</v>
      </c>
      <c r="AB71">
        <v>12.12276</v>
      </c>
      <c r="AC71">
        <v>8.9169460386367216</v>
      </c>
      <c r="AD71">
        <v>0</v>
      </c>
      <c r="AE71">
        <v>15.166195200000002</v>
      </c>
      <c r="AF71">
        <v>2.7225000000000001</v>
      </c>
      <c r="AG71">
        <v>12.22180752</v>
      </c>
      <c r="AH71">
        <v>40.67560000000001</v>
      </c>
      <c r="AI71">
        <v>0</v>
      </c>
      <c r="AJ71">
        <v>0</v>
      </c>
      <c r="AK71">
        <v>15.688789999999997</v>
      </c>
      <c r="AL71">
        <v>0</v>
      </c>
      <c r="AM71">
        <v>0</v>
      </c>
      <c r="AN71">
        <v>0</v>
      </c>
      <c r="AO71">
        <v>3.6079680000000005</v>
      </c>
      <c r="AP71">
        <v>3.7337524114967033</v>
      </c>
      <c r="AQ71">
        <v>4.6391999999999998</v>
      </c>
      <c r="AR71">
        <v>3.7257000000000011</v>
      </c>
      <c r="AS71">
        <v>4.1269999999999998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925.22595107860536</v>
      </c>
      <c r="DN71">
        <v>38.852885513110358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9.002818089902993</v>
      </c>
      <c r="L72">
        <v>578.50451612903225</v>
      </c>
      <c r="M72">
        <v>28.228338430173292</v>
      </c>
      <c r="N72">
        <v>36.241950423429778</v>
      </c>
      <c r="O72">
        <v>0</v>
      </c>
      <c r="P72">
        <v>31.523199797160245</v>
      </c>
      <c r="Q72">
        <v>6.1274066797642437</v>
      </c>
      <c r="R72">
        <v>13.008657223587221</v>
      </c>
      <c r="S72">
        <v>8.0974526669870261</v>
      </c>
      <c r="T72">
        <v>0</v>
      </c>
      <c r="U72">
        <v>53.152993714852798</v>
      </c>
      <c r="V72">
        <v>4.371804236669103</v>
      </c>
      <c r="W72">
        <v>10.288286277372261</v>
      </c>
      <c r="X72">
        <v>45.253963366179278</v>
      </c>
      <c r="Y72">
        <v>0</v>
      </c>
      <c r="Z72">
        <v>0</v>
      </c>
      <c r="AA72">
        <v>12.929271077146671</v>
      </c>
      <c r="AB72">
        <v>12.12276</v>
      </c>
      <c r="AC72">
        <v>8.9169460386367216</v>
      </c>
      <c r="AD72">
        <v>0</v>
      </c>
      <c r="AE72">
        <v>15.166195200000002</v>
      </c>
      <c r="AF72">
        <v>2.7225000000000001</v>
      </c>
      <c r="AG72">
        <v>12.22180752</v>
      </c>
      <c r="AH72">
        <v>40.67560000000001</v>
      </c>
      <c r="AI72">
        <v>0</v>
      </c>
      <c r="AJ72">
        <v>0</v>
      </c>
      <c r="AK72">
        <v>15.688789999999997</v>
      </c>
      <c r="AL72">
        <v>0</v>
      </c>
      <c r="AM72">
        <v>0</v>
      </c>
      <c r="AN72">
        <v>0</v>
      </c>
      <c r="AO72">
        <v>3.6079680000000005</v>
      </c>
      <c r="AP72">
        <v>3.7337524114967033</v>
      </c>
      <c r="AQ72">
        <v>9.549019999999997</v>
      </c>
      <c r="AR72">
        <v>3.7257000000000011</v>
      </c>
      <c r="AS72">
        <v>4.1269999999999998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929.93794425996896</v>
      </c>
      <c r="DN72">
        <v>39.050753022421404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9.002818089902993</v>
      </c>
      <c r="L73">
        <v>578.50451612903225</v>
      </c>
      <c r="M73">
        <v>28.228338430173292</v>
      </c>
      <c r="N73">
        <v>36.241950423429778</v>
      </c>
      <c r="O73">
        <v>0</v>
      </c>
      <c r="P73">
        <v>31.523199797160245</v>
      </c>
      <c r="Q73">
        <v>6.1274066797642437</v>
      </c>
      <c r="R73">
        <v>13.008657223587221</v>
      </c>
      <c r="S73">
        <v>8.0974526669870261</v>
      </c>
      <c r="T73">
        <v>0</v>
      </c>
      <c r="U73">
        <v>53.152993714852798</v>
      </c>
      <c r="V73">
        <v>4.371804236669103</v>
      </c>
      <c r="W73">
        <v>10.326966287215413</v>
      </c>
      <c r="X73">
        <v>45.253963366179278</v>
      </c>
      <c r="Y73">
        <v>0</v>
      </c>
      <c r="Z73">
        <v>0</v>
      </c>
      <c r="AA73">
        <v>12.929271077146671</v>
      </c>
      <c r="AB73">
        <v>12.12276</v>
      </c>
      <c r="AC73">
        <v>8.9169460386367216</v>
      </c>
      <c r="AD73">
        <v>0</v>
      </c>
      <c r="AE73">
        <v>15.166195200000002</v>
      </c>
      <c r="AF73">
        <v>2.7225000000000001</v>
      </c>
      <c r="AG73">
        <v>12.22180752</v>
      </c>
      <c r="AH73">
        <v>40.67560000000001</v>
      </c>
      <c r="AI73">
        <v>0</v>
      </c>
      <c r="AJ73">
        <v>0</v>
      </c>
      <c r="AK73">
        <v>15.688789999999997</v>
      </c>
      <c r="AL73">
        <v>0</v>
      </c>
      <c r="AM73">
        <v>0</v>
      </c>
      <c r="AN73">
        <v>0</v>
      </c>
      <c r="AO73">
        <v>3.6079680000000005</v>
      </c>
      <c r="AP73">
        <v>3.7337524114967033</v>
      </c>
      <c r="AQ73">
        <v>9.549019999999997</v>
      </c>
      <c r="AR73">
        <v>2.7096000000000009</v>
      </c>
      <c r="AS73">
        <v>4.1269999999999998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928.99991411182702</v>
      </c>
      <c r="DN73">
        <v>39.011363180406626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9.002818089902993</v>
      </c>
      <c r="L74">
        <v>578.50451612903225</v>
      </c>
      <c r="M74">
        <v>28.228338430173292</v>
      </c>
      <c r="N74">
        <v>36.241950423429778</v>
      </c>
      <c r="O74">
        <v>0</v>
      </c>
      <c r="P74">
        <v>31.523199797160245</v>
      </c>
      <c r="Q74">
        <v>6.1274066797642437</v>
      </c>
      <c r="R74">
        <v>13.008657223587221</v>
      </c>
      <c r="S74">
        <v>8.0974526669870261</v>
      </c>
      <c r="T74">
        <v>0</v>
      </c>
      <c r="U74">
        <v>53.152993714852798</v>
      </c>
      <c r="V74">
        <v>4.371804236669103</v>
      </c>
      <c r="W74">
        <v>10.326966287215413</v>
      </c>
      <c r="X74">
        <v>45.253963366179278</v>
      </c>
      <c r="Y74">
        <v>0</v>
      </c>
      <c r="Z74">
        <v>0</v>
      </c>
      <c r="AA74">
        <v>12.929271077146671</v>
      </c>
      <c r="AB74">
        <v>12.12276</v>
      </c>
      <c r="AC74">
        <v>8.9169460386367216</v>
      </c>
      <c r="AD74">
        <v>0</v>
      </c>
      <c r="AE74">
        <v>15.166195200000002</v>
      </c>
      <c r="AF74">
        <v>2.7225000000000001</v>
      </c>
      <c r="AG74">
        <v>12.22180752</v>
      </c>
      <c r="AH74">
        <v>40.67560000000001</v>
      </c>
      <c r="AI74">
        <v>0</v>
      </c>
      <c r="AJ74">
        <v>0</v>
      </c>
      <c r="AK74">
        <v>15.688789999999997</v>
      </c>
      <c r="AL74">
        <v>0</v>
      </c>
      <c r="AM74">
        <v>0</v>
      </c>
      <c r="AN74">
        <v>0</v>
      </c>
      <c r="AO74">
        <v>3.6079680000000005</v>
      </c>
      <c r="AP74">
        <v>3.7337524114967033</v>
      </c>
      <c r="AQ74">
        <v>13.917599999999997</v>
      </c>
      <c r="AR74">
        <v>2.7096000000000009</v>
      </c>
      <c r="AS74">
        <v>4.1269999999999998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933.19244046055712</v>
      </c>
      <c r="DN74">
        <v>39.187416831676465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9.002818089902993</v>
      </c>
      <c r="L75">
        <v>578.50199259607871</v>
      </c>
      <c r="M75">
        <v>28.228338430173292</v>
      </c>
      <c r="N75">
        <v>36.241950423429778</v>
      </c>
      <c r="O75">
        <v>0</v>
      </c>
      <c r="P75">
        <v>31.523199797160245</v>
      </c>
      <c r="Q75">
        <v>6.1299843505477298</v>
      </c>
      <c r="R75">
        <v>13.008657223587221</v>
      </c>
      <c r="S75">
        <v>8.0983837677725123</v>
      </c>
      <c r="T75">
        <v>0</v>
      </c>
      <c r="U75">
        <v>53.152993714852798</v>
      </c>
      <c r="V75">
        <v>4.371804236669103</v>
      </c>
      <c r="W75">
        <v>10.246591094890512</v>
      </c>
      <c r="X75">
        <v>45.253963366179278</v>
      </c>
      <c r="Y75">
        <v>0</v>
      </c>
      <c r="Z75">
        <v>0</v>
      </c>
      <c r="AA75">
        <v>12.929271077146671</v>
      </c>
      <c r="AB75">
        <v>12.12276</v>
      </c>
      <c r="AC75">
        <v>8.9169460386367216</v>
      </c>
      <c r="AD75">
        <v>0</v>
      </c>
      <c r="AE75">
        <v>15.166195200000002</v>
      </c>
      <c r="AF75">
        <v>2.7225000000000001</v>
      </c>
      <c r="AG75">
        <v>12.22180752</v>
      </c>
      <c r="AH75">
        <v>40.67560000000001</v>
      </c>
      <c r="AI75">
        <v>0</v>
      </c>
      <c r="AJ75">
        <v>0</v>
      </c>
      <c r="AK75">
        <v>15.688789999999997</v>
      </c>
      <c r="AL75">
        <v>0</v>
      </c>
      <c r="AM75">
        <v>0</v>
      </c>
      <c r="AN75">
        <v>0</v>
      </c>
      <c r="AO75">
        <v>3.6079680000000005</v>
      </c>
      <c r="AP75">
        <v>3.7337524114967033</v>
      </c>
      <c r="AQ75">
        <v>13.917599999999997</v>
      </c>
      <c r="AR75">
        <v>4.0644</v>
      </c>
      <c r="AS75">
        <v>3.0952500000000001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933.42628122342546</v>
      </c>
      <c r="DN75">
        <v>39.197236115098619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9.002818089902993</v>
      </c>
      <c r="L76">
        <v>578.50199259607871</v>
      </c>
      <c r="M76">
        <v>28.228338430173292</v>
      </c>
      <c r="N76">
        <v>36.241950423429778</v>
      </c>
      <c r="O76">
        <v>0</v>
      </c>
      <c r="P76">
        <v>31.523199797160245</v>
      </c>
      <c r="Q76">
        <v>6.1299843505477298</v>
      </c>
      <c r="R76">
        <v>13.008657223587221</v>
      </c>
      <c r="S76">
        <v>8.0983837677725123</v>
      </c>
      <c r="T76">
        <v>0</v>
      </c>
      <c r="U76">
        <v>53.152993714852798</v>
      </c>
      <c r="V76">
        <v>4.371804236669103</v>
      </c>
      <c r="W76">
        <v>10.246591094890512</v>
      </c>
      <c r="X76">
        <v>45.253963366179278</v>
      </c>
      <c r="Y76">
        <v>0</v>
      </c>
      <c r="Z76">
        <v>0</v>
      </c>
      <c r="AA76">
        <v>12.929271077146671</v>
      </c>
      <c r="AB76">
        <v>12.12276</v>
      </c>
      <c r="AC76">
        <v>8.9169460386367216</v>
      </c>
      <c r="AD76">
        <v>0</v>
      </c>
      <c r="AE76">
        <v>15.166195200000002</v>
      </c>
      <c r="AF76">
        <v>2.7225000000000001</v>
      </c>
      <c r="AG76">
        <v>12.22180752</v>
      </c>
      <c r="AH76">
        <v>40.67560000000001</v>
      </c>
      <c r="AI76">
        <v>0</v>
      </c>
      <c r="AJ76">
        <v>0</v>
      </c>
      <c r="AK76">
        <v>15.688789999999997</v>
      </c>
      <c r="AL76">
        <v>0</v>
      </c>
      <c r="AM76">
        <v>0</v>
      </c>
      <c r="AN76">
        <v>0</v>
      </c>
      <c r="AO76">
        <v>3.6079680000000005</v>
      </c>
      <c r="AP76">
        <v>3.7337524114967033</v>
      </c>
      <c r="AQ76">
        <v>13.917599999999997</v>
      </c>
      <c r="AR76">
        <v>4.0644</v>
      </c>
      <c r="AS76">
        <v>3.0952500000000001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933.42628122342546</v>
      </c>
      <c r="DN76">
        <v>39.197236115098619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22.11256957703899</v>
      </c>
      <c r="L77">
        <v>578.50199259607871</v>
      </c>
      <c r="M77">
        <v>28.228338430173292</v>
      </c>
      <c r="N77">
        <v>36.241950423429778</v>
      </c>
      <c r="O77">
        <v>0</v>
      </c>
      <c r="P77">
        <v>31.523199797160245</v>
      </c>
      <c r="Q77">
        <v>6.1299843505477298</v>
      </c>
      <c r="R77">
        <v>13.008657223587221</v>
      </c>
      <c r="S77">
        <v>8.0983837677725123</v>
      </c>
      <c r="T77">
        <v>0</v>
      </c>
      <c r="U77">
        <v>53.152993714852798</v>
      </c>
      <c r="V77">
        <v>4.371804236669103</v>
      </c>
      <c r="W77">
        <v>10.246591094890512</v>
      </c>
      <c r="X77">
        <v>45.253963366179278</v>
      </c>
      <c r="Y77">
        <v>0</v>
      </c>
      <c r="Z77">
        <v>0.67499999999999993</v>
      </c>
      <c r="AA77">
        <v>12.929271077146671</v>
      </c>
      <c r="AB77">
        <v>12.12276</v>
      </c>
      <c r="AC77">
        <v>8.9169460386367216</v>
      </c>
      <c r="AD77">
        <v>0</v>
      </c>
      <c r="AE77">
        <v>15.166195200000002</v>
      </c>
      <c r="AF77">
        <v>2.7225000000000001</v>
      </c>
      <c r="AG77">
        <v>12.22180752</v>
      </c>
      <c r="AH77">
        <v>40.67560000000001</v>
      </c>
      <c r="AI77">
        <v>0</v>
      </c>
      <c r="AJ77">
        <v>0</v>
      </c>
      <c r="AK77">
        <v>15.688789999999997</v>
      </c>
      <c r="AL77">
        <v>0</v>
      </c>
      <c r="AM77">
        <v>1.60328</v>
      </c>
      <c r="AN77">
        <v>0</v>
      </c>
      <c r="AO77">
        <v>3.1569720000000001</v>
      </c>
      <c r="AP77">
        <v>3.7337524114967033</v>
      </c>
      <c r="AQ77">
        <v>19.098039999999997</v>
      </c>
      <c r="AR77">
        <v>6.0966000000000014</v>
      </c>
      <c r="AS77">
        <v>4.1269999999999998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956.09206202372241</v>
      </c>
      <c r="DN77">
        <v>39.712880801937523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21.122158776035366</v>
      </c>
      <c r="L78">
        <v>581.25644574554599</v>
      </c>
      <c r="M78">
        <v>28.228338430173292</v>
      </c>
      <c r="N78">
        <v>36.241950423429778</v>
      </c>
      <c r="O78">
        <v>0</v>
      </c>
      <c r="P78">
        <v>31.523199797160245</v>
      </c>
      <c r="Q78">
        <v>6.1299843505477298</v>
      </c>
      <c r="R78">
        <v>13.008657223587221</v>
      </c>
      <c r="S78">
        <v>8.0983837677725123</v>
      </c>
      <c r="T78">
        <v>0</v>
      </c>
      <c r="U78">
        <v>53.152993714852798</v>
      </c>
      <c r="V78">
        <v>4.371804236669103</v>
      </c>
      <c r="W78">
        <v>10.246591094890512</v>
      </c>
      <c r="X78">
        <v>45.253963366179278</v>
      </c>
      <c r="Y78">
        <v>0</v>
      </c>
      <c r="Z78">
        <v>0.67499999999999993</v>
      </c>
      <c r="AA78">
        <v>12.929271077146671</v>
      </c>
      <c r="AB78">
        <v>12.12276</v>
      </c>
      <c r="AC78">
        <v>8.9169460386367216</v>
      </c>
      <c r="AD78">
        <v>0</v>
      </c>
      <c r="AE78">
        <v>15.166195200000002</v>
      </c>
      <c r="AF78">
        <v>5.4450000000000003</v>
      </c>
      <c r="AG78">
        <v>12.22180752</v>
      </c>
      <c r="AH78">
        <v>40.67560000000001</v>
      </c>
      <c r="AI78">
        <v>0</v>
      </c>
      <c r="AJ78">
        <v>0</v>
      </c>
      <c r="AK78">
        <v>15.688789999999997</v>
      </c>
      <c r="AL78">
        <v>0</v>
      </c>
      <c r="AM78">
        <v>3.2392799999999995</v>
      </c>
      <c r="AN78">
        <v>0</v>
      </c>
      <c r="AO78">
        <v>3.1569720000000001</v>
      </c>
      <c r="AP78">
        <v>3.7337524114967033</v>
      </c>
      <c r="AQ78">
        <v>19.098039999999997</v>
      </c>
      <c r="AR78">
        <v>6.0966000000000014</v>
      </c>
      <c r="AS78">
        <v>4.1269999999999998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983.27655209132274</v>
      </c>
      <c r="DN78">
        <v>18.650933082800869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15.359544382310245</v>
      </c>
      <c r="L79">
        <v>581.25644574554599</v>
      </c>
      <c r="M79">
        <v>28.228338430173292</v>
      </c>
      <c r="N79">
        <v>36.241950423429778</v>
      </c>
      <c r="O79">
        <v>0</v>
      </c>
      <c r="P79">
        <v>31.523199797160245</v>
      </c>
      <c r="Q79">
        <v>6.1299843505477298</v>
      </c>
      <c r="R79">
        <v>13.008657223587221</v>
      </c>
      <c r="S79">
        <v>8.0983837677725123</v>
      </c>
      <c r="T79">
        <v>0</v>
      </c>
      <c r="U79">
        <v>53.152993714852798</v>
      </c>
      <c r="V79">
        <v>4.371804236669103</v>
      </c>
      <c r="W79">
        <v>10.246591094890512</v>
      </c>
      <c r="X79">
        <v>45.253963366179278</v>
      </c>
      <c r="Y79">
        <v>0</v>
      </c>
      <c r="Z79">
        <v>6.0324750000000016</v>
      </c>
      <c r="AA79">
        <v>12.929271077146671</v>
      </c>
      <c r="AB79">
        <v>12.12276</v>
      </c>
      <c r="AC79">
        <v>8.9169460386367216</v>
      </c>
      <c r="AD79">
        <v>0</v>
      </c>
      <c r="AE79">
        <v>15.166195200000002</v>
      </c>
      <c r="AF79">
        <v>9.0749999999999975</v>
      </c>
      <c r="AG79">
        <v>12.22180752</v>
      </c>
      <c r="AH79">
        <v>43.058028000000007</v>
      </c>
      <c r="AI79">
        <v>0</v>
      </c>
      <c r="AJ79">
        <v>0</v>
      </c>
      <c r="AK79">
        <v>15.688789999999997</v>
      </c>
      <c r="AL79">
        <v>0</v>
      </c>
      <c r="AM79">
        <v>4.8491039999999996</v>
      </c>
      <c r="AN79">
        <v>0</v>
      </c>
      <c r="AO79">
        <v>3.1569720000000001</v>
      </c>
      <c r="AP79">
        <v>3.7337524114967033</v>
      </c>
      <c r="AQ79">
        <v>19.098039999999997</v>
      </c>
      <c r="AR79">
        <v>6.0966000000000014</v>
      </c>
      <c r="AS79">
        <v>4.5396999999999998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990.36926450610281</v>
      </c>
      <c r="DN79">
        <v>19.188033274295812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15.359544382310245</v>
      </c>
      <c r="L80">
        <v>581.25644574554599</v>
      </c>
      <c r="M80">
        <v>28.228338430173292</v>
      </c>
      <c r="N80">
        <v>36.241950423429778</v>
      </c>
      <c r="O80">
        <v>0</v>
      </c>
      <c r="P80">
        <v>31.523199797160245</v>
      </c>
      <c r="Q80">
        <v>6.1299843505477298</v>
      </c>
      <c r="R80">
        <v>13.008657223587221</v>
      </c>
      <c r="S80">
        <v>8.0983837677725123</v>
      </c>
      <c r="T80">
        <v>0</v>
      </c>
      <c r="U80">
        <v>53.152993714852798</v>
      </c>
      <c r="V80">
        <v>4.371804236669103</v>
      </c>
      <c r="W80">
        <v>10.246591094890512</v>
      </c>
      <c r="X80">
        <v>45.253963366179278</v>
      </c>
      <c r="Y80">
        <v>0</v>
      </c>
      <c r="Z80">
        <v>6.0324750000000016</v>
      </c>
      <c r="AA80">
        <v>12.929271077146671</v>
      </c>
      <c r="AB80">
        <v>12.12276</v>
      </c>
      <c r="AC80">
        <v>8.9169460386367216</v>
      </c>
      <c r="AD80">
        <v>0</v>
      </c>
      <c r="AE80">
        <v>15.166195200000002</v>
      </c>
      <c r="AF80">
        <v>9.0749999999999975</v>
      </c>
      <c r="AG80">
        <v>12.22180752</v>
      </c>
      <c r="AH80">
        <v>43.058028000000007</v>
      </c>
      <c r="AI80">
        <v>0</v>
      </c>
      <c r="AJ80">
        <v>0</v>
      </c>
      <c r="AK80">
        <v>15.688789999999997</v>
      </c>
      <c r="AL80">
        <v>0</v>
      </c>
      <c r="AM80">
        <v>4.8491039999999996</v>
      </c>
      <c r="AN80">
        <v>0</v>
      </c>
      <c r="AO80">
        <v>3.1569720000000001</v>
      </c>
      <c r="AP80">
        <v>3.7337524114967033</v>
      </c>
      <c r="AQ80">
        <v>19.098039999999997</v>
      </c>
      <c r="AR80">
        <v>6.0966000000000014</v>
      </c>
      <c r="AS80">
        <v>4.5396999999999998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990.36926450610281</v>
      </c>
      <c r="DN80">
        <v>19.188033274295812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15.359544382310245</v>
      </c>
      <c r="L81">
        <v>581.25644574554599</v>
      </c>
      <c r="M81">
        <v>28.228338430173292</v>
      </c>
      <c r="N81">
        <v>36.241950423429778</v>
      </c>
      <c r="O81">
        <v>0</v>
      </c>
      <c r="P81">
        <v>31.523199797160245</v>
      </c>
      <c r="Q81">
        <v>6.1299843505477298</v>
      </c>
      <c r="R81">
        <v>13.008657223587221</v>
      </c>
      <c r="S81">
        <v>8.0983837677725123</v>
      </c>
      <c r="T81">
        <v>0</v>
      </c>
      <c r="U81">
        <v>53.152993714852798</v>
      </c>
      <c r="V81">
        <v>4.371804236669103</v>
      </c>
      <c r="W81">
        <v>10.246591094890512</v>
      </c>
      <c r="X81">
        <v>45.253963366179278</v>
      </c>
      <c r="Y81">
        <v>0</v>
      </c>
      <c r="Z81">
        <v>6.0324750000000016</v>
      </c>
      <c r="AA81">
        <v>12.929271077146671</v>
      </c>
      <c r="AB81">
        <v>12.12276</v>
      </c>
      <c r="AC81">
        <v>8.9169460386367216</v>
      </c>
      <c r="AD81">
        <v>0</v>
      </c>
      <c r="AE81">
        <v>15.166195200000002</v>
      </c>
      <c r="AF81">
        <v>9.0749999999999975</v>
      </c>
      <c r="AG81">
        <v>12.22180752</v>
      </c>
      <c r="AH81">
        <v>43.058028000000007</v>
      </c>
      <c r="AI81">
        <v>0</v>
      </c>
      <c r="AJ81">
        <v>0</v>
      </c>
      <c r="AK81">
        <v>15.688789999999997</v>
      </c>
      <c r="AL81">
        <v>0</v>
      </c>
      <c r="AM81">
        <v>4.8491039999999996</v>
      </c>
      <c r="AN81">
        <v>0</v>
      </c>
      <c r="AO81">
        <v>3.1569720000000001</v>
      </c>
      <c r="AP81">
        <v>3.7337524114967033</v>
      </c>
      <c r="AQ81">
        <v>19.098039999999997</v>
      </c>
      <c r="AR81">
        <v>4.7418000000000013</v>
      </c>
      <c r="AS81">
        <v>4.5396999999999998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989.06906300746152</v>
      </c>
      <c r="DN81">
        <v>19.133434772937115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15.359544382310245</v>
      </c>
      <c r="L82">
        <v>581.25644574554599</v>
      </c>
      <c r="M82">
        <v>28.228338430173292</v>
      </c>
      <c r="N82">
        <v>36.241950423429778</v>
      </c>
      <c r="O82">
        <v>0</v>
      </c>
      <c r="P82">
        <v>31.523199797160245</v>
      </c>
      <c r="Q82">
        <v>6.1299843505477298</v>
      </c>
      <c r="R82">
        <v>13.008657223587221</v>
      </c>
      <c r="S82">
        <v>8.0983837677725123</v>
      </c>
      <c r="T82">
        <v>0</v>
      </c>
      <c r="U82">
        <v>53.152993714852798</v>
      </c>
      <c r="V82">
        <v>4.371804236669103</v>
      </c>
      <c r="W82">
        <v>10.246591094890512</v>
      </c>
      <c r="X82">
        <v>45.253963366179278</v>
      </c>
      <c r="Y82">
        <v>0</v>
      </c>
      <c r="Z82">
        <v>6.0324750000000016</v>
      </c>
      <c r="AA82">
        <v>12.929271077146671</v>
      </c>
      <c r="AB82">
        <v>12.12276</v>
      </c>
      <c r="AC82">
        <v>8.9169460386367216</v>
      </c>
      <c r="AD82">
        <v>0</v>
      </c>
      <c r="AE82">
        <v>15.166195200000002</v>
      </c>
      <c r="AF82">
        <v>9.0749999999999975</v>
      </c>
      <c r="AG82">
        <v>12.22180752</v>
      </c>
      <c r="AH82">
        <v>43.058028000000007</v>
      </c>
      <c r="AI82">
        <v>0</v>
      </c>
      <c r="AJ82">
        <v>0</v>
      </c>
      <c r="AK82">
        <v>15.688789999999997</v>
      </c>
      <c r="AL82">
        <v>0</v>
      </c>
      <c r="AM82">
        <v>4.8491039999999996</v>
      </c>
      <c r="AN82">
        <v>0</v>
      </c>
      <c r="AO82">
        <v>3.1569720000000001</v>
      </c>
      <c r="AP82">
        <v>3.7337524114967033</v>
      </c>
      <c r="AQ82">
        <v>19.098039999999997</v>
      </c>
      <c r="AR82">
        <v>4.7418000000000013</v>
      </c>
      <c r="AS82">
        <v>4.5396999999999998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989.06906300746152</v>
      </c>
      <c r="DN82">
        <v>19.133434772937115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9.002818089902993</v>
      </c>
      <c r="L83">
        <v>581.25644574554599</v>
      </c>
      <c r="M83">
        <v>28.228338430173292</v>
      </c>
      <c r="N83">
        <v>36.241950423429778</v>
      </c>
      <c r="O83">
        <v>0</v>
      </c>
      <c r="P83">
        <v>31.523199797160245</v>
      </c>
      <c r="Q83">
        <v>6.1299843505477298</v>
      </c>
      <c r="R83">
        <v>13.008657223587221</v>
      </c>
      <c r="S83">
        <v>8.0983837677725123</v>
      </c>
      <c r="T83">
        <v>0</v>
      </c>
      <c r="U83">
        <v>53.152993714852798</v>
      </c>
      <c r="V83">
        <v>4.371804236669103</v>
      </c>
      <c r="W83">
        <v>10.246591094890512</v>
      </c>
      <c r="X83">
        <v>45.253963366179278</v>
      </c>
      <c r="Y83">
        <v>0</v>
      </c>
      <c r="Z83">
        <v>6.0324750000000016</v>
      </c>
      <c r="AA83">
        <v>12.929271077146671</v>
      </c>
      <c r="AB83">
        <v>12.12276</v>
      </c>
      <c r="AC83">
        <v>8.9169460386367216</v>
      </c>
      <c r="AD83">
        <v>0</v>
      </c>
      <c r="AE83">
        <v>15.166195200000002</v>
      </c>
      <c r="AF83">
        <v>9.0749999999999975</v>
      </c>
      <c r="AG83">
        <v>12.22180752</v>
      </c>
      <c r="AH83">
        <v>43.058028000000007</v>
      </c>
      <c r="AI83">
        <v>0</v>
      </c>
      <c r="AJ83">
        <v>0</v>
      </c>
      <c r="AK83">
        <v>15.688789999999997</v>
      </c>
      <c r="AL83">
        <v>0</v>
      </c>
      <c r="AM83">
        <v>4.8491039999999996</v>
      </c>
      <c r="AN83">
        <v>0.95650000000000002</v>
      </c>
      <c r="AO83">
        <v>2.7059760000000002</v>
      </c>
      <c r="AP83">
        <v>3.7337524114967033</v>
      </c>
      <c r="AQ83">
        <v>19.098039999999997</v>
      </c>
      <c r="AR83">
        <v>14.902800000000004</v>
      </c>
      <c r="AS83">
        <v>4.5396999999999998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993.06571137146989</v>
      </c>
      <c r="DN83">
        <v>19.446564116521511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15.34925020694901</v>
      </c>
      <c r="L84">
        <v>581.25644574554599</v>
      </c>
      <c r="M84">
        <v>28.228338430173292</v>
      </c>
      <c r="N84">
        <v>36.241950423429778</v>
      </c>
      <c r="O84">
        <v>0</v>
      </c>
      <c r="P84">
        <v>31.523199797160245</v>
      </c>
      <c r="Q84">
        <v>6.1299843505477298</v>
      </c>
      <c r="R84">
        <v>13.008657223587221</v>
      </c>
      <c r="S84">
        <v>8.0983837677725123</v>
      </c>
      <c r="T84">
        <v>0</v>
      </c>
      <c r="U84">
        <v>53.152993714852798</v>
      </c>
      <c r="V84">
        <v>4.371804236669103</v>
      </c>
      <c r="W84">
        <v>10.246591094890512</v>
      </c>
      <c r="X84">
        <v>45.253963366179278</v>
      </c>
      <c r="Y84">
        <v>0</v>
      </c>
      <c r="Z84">
        <v>6.0324750000000016</v>
      </c>
      <c r="AA84">
        <v>12.929271077146671</v>
      </c>
      <c r="AB84">
        <v>12.12276</v>
      </c>
      <c r="AC84">
        <v>8.9169460386367216</v>
      </c>
      <c r="AD84">
        <v>0</v>
      </c>
      <c r="AE84">
        <v>15.166195200000002</v>
      </c>
      <c r="AF84">
        <v>9.0749999999999975</v>
      </c>
      <c r="AG84">
        <v>12.22180752</v>
      </c>
      <c r="AH84">
        <v>43.058028000000007</v>
      </c>
      <c r="AI84">
        <v>0</v>
      </c>
      <c r="AJ84">
        <v>0</v>
      </c>
      <c r="AK84">
        <v>15.688789999999997</v>
      </c>
      <c r="AL84">
        <v>0</v>
      </c>
      <c r="AM84">
        <v>4.8491039999999996</v>
      </c>
      <c r="AN84">
        <v>0.95650000000000002</v>
      </c>
      <c r="AO84">
        <v>2.7059760000000002</v>
      </c>
      <c r="AP84">
        <v>3.7337524114967033</v>
      </c>
      <c r="AQ84">
        <v>19.098039999999997</v>
      </c>
      <c r="AR84">
        <v>14.902800000000004</v>
      </c>
      <c r="AS84">
        <v>4.5396999999999998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999.29570684626151</v>
      </c>
      <c r="DN84">
        <v>19.563000758775889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15.359544382310245</v>
      </c>
      <c r="L85">
        <v>581.25644574554599</v>
      </c>
      <c r="M85">
        <v>28.228338430173292</v>
      </c>
      <c r="N85">
        <v>36.241950423429778</v>
      </c>
      <c r="O85">
        <v>0</v>
      </c>
      <c r="P85">
        <v>31.523199797160245</v>
      </c>
      <c r="Q85">
        <v>6.1299843505477298</v>
      </c>
      <c r="R85">
        <v>13.008657223587221</v>
      </c>
      <c r="S85">
        <v>8.0983837677725123</v>
      </c>
      <c r="T85">
        <v>0</v>
      </c>
      <c r="U85">
        <v>53.152993714852798</v>
      </c>
      <c r="V85">
        <v>4.371804236669103</v>
      </c>
      <c r="W85">
        <v>10.246591094890512</v>
      </c>
      <c r="X85">
        <v>45.253963366179278</v>
      </c>
      <c r="Y85">
        <v>0</v>
      </c>
      <c r="Z85">
        <v>6.0324750000000016</v>
      </c>
      <c r="AA85">
        <v>12.929271077146671</v>
      </c>
      <c r="AB85">
        <v>12.12276</v>
      </c>
      <c r="AC85">
        <v>8.9169460386367216</v>
      </c>
      <c r="AD85">
        <v>0</v>
      </c>
      <c r="AE85">
        <v>15.166195200000002</v>
      </c>
      <c r="AF85">
        <v>9.0749999999999975</v>
      </c>
      <c r="AG85">
        <v>12.22180752</v>
      </c>
      <c r="AH85">
        <v>43.058028000000007</v>
      </c>
      <c r="AI85">
        <v>0</v>
      </c>
      <c r="AJ85">
        <v>0</v>
      </c>
      <c r="AK85">
        <v>15.688789999999997</v>
      </c>
      <c r="AL85">
        <v>0</v>
      </c>
      <c r="AM85">
        <v>4.8491039999999996</v>
      </c>
      <c r="AN85">
        <v>0.95650000000000002</v>
      </c>
      <c r="AO85">
        <v>2.7059760000000002</v>
      </c>
      <c r="AP85">
        <v>3.7337524114967033</v>
      </c>
      <c r="AQ85">
        <v>19.098039999999997</v>
      </c>
      <c r="AR85">
        <v>3.387</v>
      </c>
      <c r="AS85">
        <v>4.5396999999999998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988.25399364762006</v>
      </c>
      <c r="DN85">
        <v>19.099208132778422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15.359544382310245</v>
      </c>
      <c r="L86">
        <v>581.25644574554599</v>
      </c>
      <c r="M86">
        <v>28.228338430173292</v>
      </c>
      <c r="N86">
        <v>36.241950423429778</v>
      </c>
      <c r="O86">
        <v>0</v>
      </c>
      <c r="P86">
        <v>31.523199797160245</v>
      </c>
      <c r="Q86">
        <v>6.1299843505477298</v>
      </c>
      <c r="R86">
        <v>13.008657223587221</v>
      </c>
      <c r="S86">
        <v>8.0983837677725123</v>
      </c>
      <c r="T86">
        <v>0</v>
      </c>
      <c r="U86">
        <v>53.152993714852798</v>
      </c>
      <c r="V86">
        <v>4.371804236669103</v>
      </c>
      <c r="W86">
        <v>10.246591094890512</v>
      </c>
      <c r="X86">
        <v>45.253963366179278</v>
      </c>
      <c r="Y86">
        <v>0</v>
      </c>
      <c r="Z86">
        <v>0.67499999999999993</v>
      </c>
      <c r="AA86">
        <v>12.929271077146671</v>
      </c>
      <c r="AB86">
        <v>12.12276</v>
      </c>
      <c r="AC86">
        <v>8.9169460386367216</v>
      </c>
      <c r="AD86">
        <v>0</v>
      </c>
      <c r="AE86">
        <v>15.166195200000002</v>
      </c>
      <c r="AF86">
        <v>8.1674999999999986</v>
      </c>
      <c r="AG86">
        <v>12.22180752</v>
      </c>
      <c r="AH86">
        <v>40.67560000000001</v>
      </c>
      <c r="AI86">
        <v>0</v>
      </c>
      <c r="AJ86">
        <v>0</v>
      </c>
      <c r="AK86">
        <v>15.688789999999997</v>
      </c>
      <c r="AL86">
        <v>0</v>
      </c>
      <c r="AM86">
        <v>4.8491039999999996</v>
      </c>
      <c r="AN86">
        <v>0.95650000000000002</v>
      </c>
      <c r="AO86">
        <v>2.7059760000000002</v>
      </c>
      <c r="AP86">
        <v>3.7337524114967033</v>
      </c>
      <c r="AQ86">
        <v>17.95757</v>
      </c>
      <c r="AR86">
        <v>3.387</v>
      </c>
      <c r="AS86">
        <v>4.5396999999999998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978.86057176384008</v>
      </c>
      <c r="DN86">
        <v>18.704757016558485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12.694884087110799</v>
      </c>
      <c r="L87">
        <v>581.25644574554599</v>
      </c>
      <c r="M87">
        <v>28.228338430173292</v>
      </c>
      <c r="N87">
        <v>36.241950423429778</v>
      </c>
      <c r="O87">
        <v>0</v>
      </c>
      <c r="P87">
        <v>31.523199797160245</v>
      </c>
      <c r="Q87">
        <v>6.1299843505477298</v>
      </c>
      <c r="R87">
        <v>13.008657223587221</v>
      </c>
      <c r="S87">
        <v>8.0983837677725123</v>
      </c>
      <c r="T87">
        <v>0</v>
      </c>
      <c r="U87">
        <v>53.152993714852798</v>
      </c>
      <c r="V87">
        <v>4.371804236669103</v>
      </c>
      <c r="W87">
        <v>10.246591094890512</v>
      </c>
      <c r="X87">
        <v>45.253963366179278</v>
      </c>
      <c r="Y87">
        <v>0</v>
      </c>
      <c r="Z87">
        <v>0.67499999999999993</v>
      </c>
      <c r="AA87">
        <v>12.929271077146671</v>
      </c>
      <c r="AB87">
        <v>12.12276</v>
      </c>
      <c r="AC87">
        <v>8.9169460386367216</v>
      </c>
      <c r="AD87">
        <v>0</v>
      </c>
      <c r="AE87">
        <v>15.166195200000002</v>
      </c>
      <c r="AF87">
        <v>8.1674999999999986</v>
      </c>
      <c r="AG87">
        <v>12.22180752</v>
      </c>
      <c r="AH87">
        <v>40.67560000000001</v>
      </c>
      <c r="AI87">
        <v>0</v>
      </c>
      <c r="AJ87">
        <v>0</v>
      </c>
      <c r="AK87">
        <v>15.688789999999997</v>
      </c>
      <c r="AL87">
        <v>0</v>
      </c>
      <c r="AM87">
        <v>4.8491039999999996</v>
      </c>
      <c r="AN87">
        <v>0.95650000000000002</v>
      </c>
      <c r="AO87">
        <v>2.7059760000000002</v>
      </c>
      <c r="AP87">
        <v>3.7337524114967033</v>
      </c>
      <c r="AQ87">
        <v>17.95757</v>
      </c>
      <c r="AR87">
        <v>3.387</v>
      </c>
      <c r="AS87">
        <v>3.0952500000000001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974.84433295771453</v>
      </c>
      <c r="DN87">
        <v>18.611885527484525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12.694884087110799</v>
      </c>
      <c r="L88">
        <v>581.25644574554599</v>
      </c>
      <c r="M88">
        <v>28.228338430173292</v>
      </c>
      <c r="N88">
        <v>36.241950423429778</v>
      </c>
      <c r="O88">
        <v>0</v>
      </c>
      <c r="P88">
        <v>31.523199797160245</v>
      </c>
      <c r="Q88">
        <v>6.1299843505477298</v>
      </c>
      <c r="R88">
        <v>13.008657223587221</v>
      </c>
      <c r="S88">
        <v>8.0983837677725123</v>
      </c>
      <c r="T88">
        <v>0</v>
      </c>
      <c r="U88">
        <v>53.152993714852798</v>
      </c>
      <c r="V88">
        <v>4.371804236669103</v>
      </c>
      <c r="W88">
        <v>10.246591094890512</v>
      </c>
      <c r="X88">
        <v>45.253963366179278</v>
      </c>
      <c r="Y88">
        <v>0</v>
      </c>
      <c r="Z88">
        <v>0.67499999999999993</v>
      </c>
      <c r="AA88">
        <v>12.929271077146671</v>
      </c>
      <c r="AB88">
        <v>12.12276</v>
      </c>
      <c r="AC88">
        <v>8.9169460386367216</v>
      </c>
      <c r="AD88">
        <v>0</v>
      </c>
      <c r="AE88">
        <v>15.166195200000002</v>
      </c>
      <c r="AF88">
        <v>8.1674999999999986</v>
      </c>
      <c r="AG88">
        <v>12.22180752</v>
      </c>
      <c r="AH88">
        <v>40.67560000000001</v>
      </c>
      <c r="AI88">
        <v>0</v>
      </c>
      <c r="AJ88">
        <v>0</v>
      </c>
      <c r="AK88">
        <v>15.688789999999997</v>
      </c>
      <c r="AL88">
        <v>0</v>
      </c>
      <c r="AM88">
        <v>4.8491039999999996</v>
      </c>
      <c r="AN88">
        <v>0.95650000000000002</v>
      </c>
      <c r="AO88">
        <v>2.7059760000000002</v>
      </c>
      <c r="AP88">
        <v>3.7337524114967033</v>
      </c>
      <c r="AQ88">
        <v>17.95757</v>
      </c>
      <c r="AR88">
        <v>3.387</v>
      </c>
      <c r="AS88">
        <v>3.0952500000000001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974.84433295771453</v>
      </c>
      <c r="DN88">
        <v>18.611885527484525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15.359544382310245</v>
      </c>
      <c r="L89">
        <v>581.25644574554599</v>
      </c>
      <c r="M89">
        <v>28.228338430173292</v>
      </c>
      <c r="N89">
        <v>36.241950423429778</v>
      </c>
      <c r="O89">
        <v>0</v>
      </c>
      <c r="P89">
        <v>31.523199797160245</v>
      </c>
      <c r="Q89">
        <v>6.1299843505477298</v>
      </c>
      <c r="R89">
        <v>13.008657223587221</v>
      </c>
      <c r="S89">
        <v>8.0983837677725123</v>
      </c>
      <c r="T89">
        <v>0</v>
      </c>
      <c r="U89">
        <v>53.152993714852798</v>
      </c>
      <c r="V89">
        <v>4.371804236669103</v>
      </c>
      <c r="W89">
        <v>10.246591094890512</v>
      </c>
      <c r="X89">
        <v>45.253963366179278</v>
      </c>
      <c r="Y89">
        <v>0</v>
      </c>
      <c r="Z89">
        <v>0.67499999999999993</v>
      </c>
      <c r="AA89">
        <v>12.929271077146671</v>
      </c>
      <c r="AB89">
        <v>12.12276</v>
      </c>
      <c r="AC89">
        <v>8.9169460386367216</v>
      </c>
      <c r="AD89">
        <v>0</v>
      </c>
      <c r="AE89">
        <v>15.166195200000002</v>
      </c>
      <c r="AF89">
        <v>8.1674999999999986</v>
      </c>
      <c r="AG89">
        <v>12.22180752</v>
      </c>
      <c r="AH89">
        <v>40.67560000000001</v>
      </c>
      <c r="AI89">
        <v>0</v>
      </c>
      <c r="AJ89">
        <v>0</v>
      </c>
      <c r="AK89">
        <v>15.688789999999997</v>
      </c>
      <c r="AL89">
        <v>0</v>
      </c>
      <c r="AM89">
        <v>4.8491039999999996</v>
      </c>
      <c r="AN89">
        <v>0.95650000000000002</v>
      </c>
      <c r="AO89">
        <v>2.7059760000000002</v>
      </c>
      <c r="AP89">
        <v>3.7337524114967033</v>
      </c>
      <c r="AQ89">
        <v>17.95757</v>
      </c>
      <c r="AR89">
        <v>3.387</v>
      </c>
      <c r="AS89">
        <v>3.0952500000000001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977.47433295771452</v>
      </c>
      <c r="DN89">
        <v>18.646545822683969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15.359544382310245</v>
      </c>
      <c r="L90">
        <v>581.25644574554599</v>
      </c>
      <c r="M90">
        <v>28.228338430173292</v>
      </c>
      <c r="N90">
        <v>36.241950423429778</v>
      </c>
      <c r="O90">
        <v>0</v>
      </c>
      <c r="P90">
        <v>31.523199797160245</v>
      </c>
      <c r="Q90">
        <v>6.1299843505477298</v>
      </c>
      <c r="R90">
        <v>13.008657223587221</v>
      </c>
      <c r="S90">
        <v>8.0983837677725123</v>
      </c>
      <c r="T90">
        <v>0</v>
      </c>
      <c r="U90">
        <v>53.152993714852798</v>
      </c>
      <c r="V90">
        <v>4.371804236669103</v>
      </c>
      <c r="W90">
        <v>10.246591094890512</v>
      </c>
      <c r="X90">
        <v>45.253963366179278</v>
      </c>
      <c r="Y90">
        <v>0</v>
      </c>
      <c r="Z90">
        <v>4.0014000000000012</v>
      </c>
      <c r="AA90">
        <v>12.929271077146671</v>
      </c>
      <c r="AB90">
        <v>12.12276</v>
      </c>
      <c r="AC90">
        <v>8.9169460386367216</v>
      </c>
      <c r="AD90">
        <v>0</v>
      </c>
      <c r="AE90">
        <v>15.166195200000002</v>
      </c>
      <c r="AF90">
        <v>9.0749999999999975</v>
      </c>
      <c r="AG90">
        <v>12.22180752</v>
      </c>
      <c r="AH90">
        <v>43.058028000000007</v>
      </c>
      <c r="AI90">
        <v>0</v>
      </c>
      <c r="AJ90">
        <v>0</v>
      </c>
      <c r="AK90">
        <v>15.688789999999997</v>
      </c>
      <c r="AL90">
        <v>0</v>
      </c>
      <c r="AM90">
        <v>4.8491039999999996</v>
      </c>
      <c r="AN90">
        <v>0.95650000000000002</v>
      </c>
      <c r="AO90">
        <v>2.7059760000000002</v>
      </c>
      <c r="AP90">
        <v>3.7337524114967033</v>
      </c>
      <c r="AQ90">
        <v>19.098039999999997</v>
      </c>
      <c r="AR90">
        <v>14.902800000000004</v>
      </c>
      <c r="AS90">
        <v>3.0952500000000001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995.97024538104495</v>
      </c>
      <c r="DN90">
        <v>19.423231399353512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12.694884087110799</v>
      </c>
      <c r="L91">
        <v>581.25644574554599</v>
      </c>
      <c r="M91">
        <v>28.228338430173292</v>
      </c>
      <c r="N91">
        <v>36.241950423429778</v>
      </c>
      <c r="O91">
        <v>0</v>
      </c>
      <c r="P91">
        <v>31.523199797160245</v>
      </c>
      <c r="Q91">
        <v>6.1299843505477298</v>
      </c>
      <c r="R91">
        <v>13.008657223587221</v>
      </c>
      <c r="S91">
        <v>8.0983837677725123</v>
      </c>
      <c r="T91">
        <v>0</v>
      </c>
      <c r="U91">
        <v>53.152993714852798</v>
      </c>
      <c r="V91">
        <v>4.371804236669103</v>
      </c>
      <c r="W91">
        <v>10.246591094890512</v>
      </c>
      <c r="X91">
        <v>45.253963366179278</v>
      </c>
      <c r="Y91">
        <v>0</v>
      </c>
      <c r="Z91">
        <v>4.0014000000000012</v>
      </c>
      <c r="AA91">
        <v>12.929271077146671</v>
      </c>
      <c r="AB91">
        <v>12.12276</v>
      </c>
      <c r="AC91">
        <v>8.9169460386367216</v>
      </c>
      <c r="AD91">
        <v>0</v>
      </c>
      <c r="AE91">
        <v>15.166195200000002</v>
      </c>
      <c r="AF91">
        <v>9.0749999999999975</v>
      </c>
      <c r="AG91">
        <v>12.22180752</v>
      </c>
      <c r="AH91">
        <v>43.058028000000007</v>
      </c>
      <c r="AI91">
        <v>0</v>
      </c>
      <c r="AJ91">
        <v>0</v>
      </c>
      <c r="AK91">
        <v>15.688789999999997</v>
      </c>
      <c r="AL91">
        <v>0</v>
      </c>
      <c r="AM91">
        <v>4.8491039999999996</v>
      </c>
      <c r="AN91">
        <v>0.95650000000000002</v>
      </c>
      <c r="AO91">
        <v>2.7059760000000002</v>
      </c>
      <c r="AP91">
        <v>3.7337524114967033</v>
      </c>
      <c r="AQ91">
        <v>19.098039999999997</v>
      </c>
      <c r="AR91">
        <v>2.7096000000000009</v>
      </c>
      <c r="AS91">
        <v>3.0952500000000001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981.63843127968642</v>
      </c>
      <c r="DN91">
        <v>18.897185205512759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15.359544382310245</v>
      </c>
      <c r="L92">
        <v>581.25644574554599</v>
      </c>
      <c r="M92">
        <v>28.228338430173292</v>
      </c>
      <c r="N92">
        <v>36.241950423429778</v>
      </c>
      <c r="O92">
        <v>0</v>
      </c>
      <c r="P92">
        <v>31.523199797160245</v>
      </c>
      <c r="Q92">
        <v>6.1299843505477298</v>
      </c>
      <c r="R92">
        <v>13.008657223587221</v>
      </c>
      <c r="S92">
        <v>8.0983837677725123</v>
      </c>
      <c r="T92">
        <v>0</v>
      </c>
      <c r="U92">
        <v>53.152993714852798</v>
      </c>
      <c r="V92">
        <v>4.371804236669103</v>
      </c>
      <c r="W92">
        <v>10.246591094890512</v>
      </c>
      <c r="X92">
        <v>45.253963366179278</v>
      </c>
      <c r="Y92">
        <v>0</v>
      </c>
      <c r="Z92">
        <v>4.0014000000000012</v>
      </c>
      <c r="AA92">
        <v>12.929271077146671</v>
      </c>
      <c r="AB92">
        <v>12.12276</v>
      </c>
      <c r="AC92">
        <v>8.9169460386367216</v>
      </c>
      <c r="AD92">
        <v>0</v>
      </c>
      <c r="AE92">
        <v>15.166195200000002</v>
      </c>
      <c r="AF92">
        <v>9.0749999999999975</v>
      </c>
      <c r="AG92">
        <v>12.22180752</v>
      </c>
      <c r="AH92">
        <v>43.058028000000007</v>
      </c>
      <c r="AI92">
        <v>0</v>
      </c>
      <c r="AJ92">
        <v>0</v>
      </c>
      <c r="AK92">
        <v>15.688789999999997</v>
      </c>
      <c r="AL92">
        <v>0</v>
      </c>
      <c r="AM92">
        <v>4.8491039999999996</v>
      </c>
      <c r="AN92">
        <v>0.95650000000000002</v>
      </c>
      <c r="AO92">
        <v>2.7059760000000002</v>
      </c>
      <c r="AP92">
        <v>3.7337524114967033</v>
      </c>
      <c r="AQ92">
        <v>19.098039999999997</v>
      </c>
      <c r="AR92">
        <v>2.7096000000000009</v>
      </c>
      <c r="AS92">
        <v>3.0952500000000001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984.2684312796863</v>
      </c>
      <c r="DN92">
        <v>18.931845500712203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9.002818089902993</v>
      </c>
      <c r="L93">
        <v>581.25644574554599</v>
      </c>
      <c r="M93">
        <v>28.228338430173292</v>
      </c>
      <c r="N93">
        <v>36.241950423429778</v>
      </c>
      <c r="O93">
        <v>0</v>
      </c>
      <c r="P93">
        <v>31.523199797160245</v>
      </c>
      <c r="Q93">
        <v>6.1299843505477298</v>
      </c>
      <c r="R93">
        <v>13.008657223587221</v>
      </c>
      <c r="S93">
        <v>8.0983837677725123</v>
      </c>
      <c r="T93">
        <v>0</v>
      </c>
      <c r="U93">
        <v>53.152993714852798</v>
      </c>
      <c r="V93">
        <v>4.371804236669103</v>
      </c>
      <c r="W93">
        <v>10.246591094890512</v>
      </c>
      <c r="X93">
        <v>45.253963366179278</v>
      </c>
      <c r="Y93">
        <v>0</v>
      </c>
      <c r="Z93">
        <v>4.0014000000000012</v>
      </c>
      <c r="AA93">
        <v>12.929271077146671</v>
      </c>
      <c r="AB93">
        <v>12.12276</v>
      </c>
      <c r="AC93">
        <v>8.9169460386367216</v>
      </c>
      <c r="AD93">
        <v>0</v>
      </c>
      <c r="AE93">
        <v>15.166195200000002</v>
      </c>
      <c r="AF93">
        <v>9.0749999999999975</v>
      </c>
      <c r="AG93">
        <v>12.22180752</v>
      </c>
      <c r="AH93">
        <v>43.058028000000007</v>
      </c>
      <c r="AI93">
        <v>0</v>
      </c>
      <c r="AJ93">
        <v>0</v>
      </c>
      <c r="AK93">
        <v>15.688789999999997</v>
      </c>
      <c r="AL93">
        <v>0</v>
      </c>
      <c r="AM93">
        <v>4.8491039999999996</v>
      </c>
      <c r="AN93">
        <v>0.95650000000000002</v>
      </c>
      <c r="AO93">
        <v>2.7059760000000002</v>
      </c>
      <c r="AP93">
        <v>3.7337524114967033</v>
      </c>
      <c r="AQ93">
        <v>19.098039999999997</v>
      </c>
      <c r="AR93">
        <v>2.7096000000000009</v>
      </c>
      <c r="AS93">
        <v>3.0952500000000001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978.0284358048948</v>
      </c>
      <c r="DN93">
        <v>18.815114683096592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15.359544382310245</v>
      </c>
      <c r="L94">
        <v>581.25644574554599</v>
      </c>
      <c r="M94">
        <v>28.228338430173292</v>
      </c>
      <c r="N94">
        <v>36.241950423429778</v>
      </c>
      <c r="O94">
        <v>0</v>
      </c>
      <c r="P94">
        <v>31.523199797160245</v>
      </c>
      <c r="Q94">
        <v>6.1299843505477298</v>
      </c>
      <c r="R94">
        <v>13.008657223587221</v>
      </c>
      <c r="S94">
        <v>8.0983837677725123</v>
      </c>
      <c r="T94">
        <v>0</v>
      </c>
      <c r="U94">
        <v>53.152993714852798</v>
      </c>
      <c r="V94">
        <v>4.371804236669103</v>
      </c>
      <c r="W94">
        <v>10.246591094890512</v>
      </c>
      <c r="X94">
        <v>45.253963366179278</v>
      </c>
      <c r="Y94">
        <v>0</v>
      </c>
      <c r="Z94">
        <v>4.0014000000000012</v>
      </c>
      <c r="AA94">
        <v>12.929271077146671</v>
      </c>
      <c r="AB94">
        <v>12.12276</v>
      </c>
      <c r="AC94">
        <v>8.9169460386367216</v>
      </c>
      <c r="AD94">
        <v>0</v>
      </c>
      <c r="AE94">
        <v>15.166195200000002</v>
      </c>
      <c r="AF94">
        <v>9.0749999999999975</v>
      </c>
      <c r="AG94">
        <v>12.22180752</v>
      </c>
      <c r="AH94">
        <v>43.058028000000007</v>
      </c>
      <c r="AI94">
        <v>0</v>
      </c>
      <c r="AJ94">
        <v>0</v>
      </c>
      <c r="AK94">
        <v>15.688789999999997</v>
      </c>
      <c r="AL94">
        <v>0</v>
      </c>
      <c r="AM94">
        <v>4.8491039999999996</v>
      </c>
      <c r="AN94">
        <v>0.95650000000000002</v>
      </c>
      <c r="AO94">
        <v>2.7059760000000002</v>
      </c>
      <c r="AP94">
        <v>3.7337524114967033</v>
      </c>
      <c r="AQ94">
        <v>19.098039999999997</v>
      </c>
      <c r="AR94">
        <v>4.7418000000000013</v>
      </c>
      <c r="AS94">
        <v>3.0952500000000001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986.21873368104502</v>
      </c>
      <c r="DN94">
        <v>19.013743099353508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15.359544382310245</v>
      </c>
      <c r="L95">
        <v>581.25644574554599</v>
      </c>
      <c r="M95">
        <v>28.228338430173292</v>
      </c>
      <c r="N95">
        <v>36.241950423429778</v>
      </c>
      <c r="O95">
        <v>0</v>
      </c>
      <c r="P95">
        <v>31.523199797160245</v>
      </c>
      <c r="Q95">
        <v>6.1299843505477298</v>
      </c>
      <c r="R95">
        <v>13.008657223587221</v>
      </c>
      <c r="S95">
        <v>8.0983837677725123</v>
      </c>
      <c r="T95">
        <v>0</v>
      </c>
      <c r="U95">
        <v>53.152993714852798</v>
      </c>
      <c r="V95">
        <v>4.371804236669103</v>
      </c>
      <c r="W95">
        <v>10.246591094890512</v>
      </c>
      <c r="X95">
        <v>45.253963366179278</v>
      </c>
      <c r="Y95">
        <v>0</v>
      </c>
      <c r="Z95">
        <v>0.33749999999999997</v>
      </c>
      <c r="AA95">
        <v>12.929271077146671</v>
      </c>
      <c r="AB95">
        <v>12.12276</v>
      </c>
      <c r="AC95">
        <v>8.9169460386367216</v>
      </c>
      <c r="AD95">
        <v>0</v>
      </c>
      <c r="AE95">
        <v>15.166195200000002</v>
      </c>
      <c r="AF95">
        <v>5.4450000000000003</v>
      </c>
      <c r="AG95">
        <v>12.22180752</v>
      </c>
      <c r="AH95">
        <v>34.864800000000002</v>
      </c>
      <c r="AI95">
        <v>0</v>
      </c>
      <c r="AJ95">
        <v>0</v>
      </c>
      <c r="AK95">
        <v>15.688789999999997</v>
      </c>
      <c r="AL95">
        <v>0</v>
      </c>
      <c r="AM95">
        <v>3.2392799999999995</v>
      </c>
      <c r="AN95">
        <v>0.95650000000000002</v>
      </c>
      <c r="AO95">
        <v>2.7059760000000002</v>
      </c>
      <c r="AP95">
        <v>3.7337524114967033</v>
      </c>
      <c r="AQ95">
        <v>18.556799999999999</v>
      </c>
      <c r="AR95">
        <v>2.7096000000000009</v>
      </c>
      <c r="AS95">
        <v>3.0952500000000001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967.34105828643703</v>
      </c>
      <c r="DN95">
        <v>18.221026493961372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15.359544382310245</v>
      </c>
      <c r="L96">
        <v>581.25644574554599</v>
      </c>
      <c r="M96">
        <v>28.228338430173292</v>
      </c>
      <c r="N96">
        <v>36.241950423429778</v>
      </c>
      <c r="O96">
        <v>0</v>
      </c>
      <c r="P96">
        <v>31.523199797160245</v>
      </c>
      <c r="Q96">
        <v>6.1299843505477298</v>
      </c>
      <c r="R96">
        <v>13.008657223587221</v>
      </c>
      <c r="S96">
        <v>8.0983837677725123</v>
      </c>
      <c r="T96">
        <v>0</v>
      </c>
      <c r="U96">
        <v>53.152993714852798</v>
      </c>
      <c r="V96">
        <v>4.371804236669103</v>
      </c>
      <c r="W96">
        <v>10.246591094890512</v>
      </c>
      <c r="X96">
        <v>45.253963366179278</v>
      </c>
      <c r="Y96">
        <v>0</v>
      </c>
      <c r="Z96">
        <v>0.33749999999999997</v>
      </c>
      <c r="AA96">
        <v>12.929271077146671</v>
      </c>
      <c r="AB96">
        <v>12.12276</v>
      </c>
      <c r="AC96">
        <v>8.9169460386367216</v>
      </c>
      <c r="AD96">
        <v>0</v>
      </c>
      <c r="AE96">
        <v>15.166195200000002</v>
      </c>
      <c r="AF96">
        <v>2.7225000000000001</v>
      </c>
      <c r="AG96">
        <v>12.22180752</v>
      </c>
      <c r="AH96">
        <v>34.864800000000002</v>
      </c>
      <c r="AI96">
        <v>0</v>
      </c>
      <c r="AJ96">
        <v>0</v>
      </c>
      <c r="AK96">
        <v>15.688789999999997</v>
      </c>
      <c r="AL96">
        <v>0</v>
      </c>
      <c r="AM96">
        <v>3.2392799999999995</v>
      </c>
      <c r="AN96">
        <v>0.95650000000000002</v>
      </c>
      <c r="AO96">
        <v>2.7059760000000002</v>
      </c>
      <c r="AP96">
        <v>3.7337524114967033</v>
      </c>
      <c r="AQ96">
        <v>18.556799999999999</v>
      </c>
      <c r="AR96">
        <v>2.7096000000000009</v>
      </c>
      <c r="AS96">
        <v>3.0952500000000001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964.72827497507797</v>
      </c>
      <c r="DN96">
        <v>18.111309805320399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15.359544382310245</v>
      </c>
      <c r="L97">
        <v>581.25644574554599</v>
      </c>
      <c r="M97">
        <v>28.228338430173292</v>
      </c>
      <c r="N97">
        <v>36.241950423429778</v>
      </c>
      <c r="O97">
        <v>0</v>
      </c>
      <c r="P97">
        <v>31.523199797160245</v>
      </c>
      <c r="Q97">
        <v>6.1299843505477298</v>
      </c>
      <c r="R97">
        <v>13.008657223587221</v>
      </c>
      <c r="S97">
        <v>8.0983837677725123</v>
      </c>
      <c r="T97">
        <v>0</v>
      </c>
      <c r="U97">
        <v>53.152993714852798</v>
      </c>
      <c r="V97">
        <v>4.371804236669103</v>
      </c>
      <c r="W97">
        <v>10.326966287215413</v>
      </c>
      <c r="X97">
        <v>45.253963366179278</v>
      </c>
      <c r="Y97">
        <v>0</v>
      </c>
      <c r="Z97">
        <v>0.33749999999999997</v>
      </c>
      <c r="AA97">
        <v>12.929271077146671</v>
      </c>
      <c r="AB97">
        <v>12.12276</v>
      </c>
      <c r="AC97">
        <v>8.9169460386367216</v>
      </c>
      <c r="AD97">
        <v>0</v>
      </c>
      <c r="AE97">
        <v>15.166195200000002</v>
      </c>
      <c r="AF97">
        <v>2.7225000000000001</v>
      </c>
      <c r="AG97">
        <v>12.22180752</v>
      </c>
      <c r="AH97">
        <v>34.864800000000002</v>
      </c>
      <c r="AI97">
        <v>0</v>
      </c>
      <c r="AJ97">
        <v>0</v>
      </c>
      <c r="AK97">
        <v>15.688789999999997</v>
      </c>
      <c r="AL97">
        <v>0</v>
      </c>
      <c r="AM97">
        <v>3.2392799999999995</v>
      </c>
      <c r="AN97">
        <v>0.95650000000000002</v>
      </c>
      <c r="AO97">
        <v>2.7059760000000002</v>
      </c>
      <c r="AP97">
        <v>3.7337524114967033</v>
      </c>
      <c r="AQ97">
        <v>18.556799999999999</v>
      </c>
      <c r="AR97">
        <v>2.7096000000000009</v>
      </c>
      <c r="AS97">
        <v>3.0952500000000001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964.8054110481653</v>
      </c>
      <c r="DN97">
        <v>18.114548924558004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9.002818089902993</v>
      </c>
      <c r="L98">
        <v>581.25644574554599</v>
      </c>
      <c r="M98">
        <v>28.228338430173292</v>
      </c>
      <c r="N98">
        <v>36.241950423429778</v>
      </c>
      <c r="O98">
        <v>0</v>
      </c>
      <c r="P98">
        <v>31.523199797160245</v>
      </c>
      <c r="Q98">
        <v>6.1299843505477298</v>
      </c>
      <c r="R98">
        <v>13.008657223587221</v>
      </c>
      <c r="S98">
        <v>8.0983837677725123</v>
      </c>
      <c r="T98">
        <v>0</v>
      </c>
      <c r="U98">
        <v>53.152993714852798</v>
      </c>
      <c r="V98">
        <v>4.371804236669103</v>
      </c>
      <c r="W98">
        <v>10.326966287215413</v>
      </c>
      <c r="X98">
        <v>45.253963366179278</v>
      </c>
      <c r="Y98">
        <v>0</v>
      </c>
      <c r="Z98">
        <v>0.33749999999999997</v>
      </c>
      <c r="AA98">
        <v>12.929271077146671</v>
      </c>
      <c r="AB98">
        <v>12.12276</v>
      </c>
      <c r="AC98">
        <v>8.9169460386367216</v>
      </c>
      <c r="AD98">
        <v>0</v>
      </c>
      <c r="AE98">
        <v>15.166195200000002</v>
      </c>
      <c r="AF98">
        <v>2.7225000000000001</v>
      </c>
      <c r="AG98">
        <v>12.22180752</v>
      </c>
      <c r="AH98">
        <v>34.864800000000002</v>
      </c>
      <c r="AI98">
        <v>0</v>
      </c>
      <c r="AJ98">
        <v>0</v>
      </c>
      <c r="AK98">
        <v>15.688789999999997</v>
      </c>
      <c r="AL98">
        <v>0</v>
      </c>
      <c r="AM98">
        <v>3.2392799999999995</v>
      </c>
      <c r="AN98">
        <v>0.95650000000000002</v>
      </c>
      <c r="AO98">
        <v>2.7059760000000002</v>
      </c>
      <c r="AP98">
        <v>3.7337524114967033</v>
      </c>
      <c r="AQ98">
        <v>18.556799999999999</v>
      </c>
      <c r="AR98">
        <v>2.7096000000000009</v>
      </c>
      <c r="AS98">
        <v>3.0952500000000001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958.5654155733738</v>
      </c>
      <c r="DN98">
        <v>17.997818106942386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0.23248105664768423</v>
      </c>
      <c r="L99">
        <f t="shared" si="2"/>
        <v>11.449128930580896</v>
      </c>
      <c r="M99">
        <f t="shared" si="2"/>
        <v>0.67748012232415888</v>
      </c>
      <c r="N99">
        <f t="shared" si="2"/>
        <v>0.8698068101623152</v>
      </c>
      <c r="O99">
        <f t="shared" si="2"/>
        <v>0</v>
      </c>
      <c r="P99">
        <f t="shared" si="2"/>
        <v>0.75655452264573153</v>
      </c>
      <c r="Q99">
        <f t="shared" si="2"/>
        <v>0.11391055643947079</v>
      </c>
      <c r="R99">
        <f t="shared" si="2"/>
        <v>0.30150617470513713</v>
      </c>
      <c r="S99">
        <f t="shared" si="2"/>
        <v>0.14566425473409578</v>
      </c>
      <c r="T99">
        <f t="shared" si="2"/>
        <v>0</v>
      </c>
      <c r="U99">
        <f t="shared" si="2"/>
        <v>1.2792172297159488</v>
      </c>
      <c r="V99">
        <f t="shared" si="2"/>
        <v>0.10491095625708097</v>
      </c>
      <c r="W99">
        <f t="shared" si="2"/>
        <v>0.24205019212658893</v>
      </c>
      <c r="X99">
        <f t="shared" si="2"/>
        <v>1.0860951207882998</v>
      </c>
      <c r="Y99">
        <f t="shared" si="2"/>
        <v>0</v>
      </c>
      <c r="Z99">
        <f t="shared" si="2"/>
        <v>6.0926006249999942E-2</v>
      </c>
      <c r="AA99">
        <f t="shared" si="2"/>
        <v>0.21751913690147476</v>
      </c>
      <c r="AB99">
        <f t="shared" si="2"/>
        <v>0.29094623999999947</v>
      </c>
      <c r="AC99">
        <f t="shared" si="2"/>
        <v>0.19464771567614275</v>
      </c>
      <c r="AD99">
        <f t="shared" si="2"/>
        <v>0</v>
      </c>
      <c r="AE99">
        <f t="shared" si="2"/>
        <v>0.36398868479999918</v>
      </c>
      <c r="AF99">
        <f t="shared" si="2"/>
        <v>9.1203749999999958E-2</v>
      </c>
      <c r="AG99">
        <f t="shared" si="2"/>
        <v>0.29332338048000006</v>
      </c>
      <c r="AH99">
        <f t="shared" si="2"/>
        <v>0.92719303849999957</v>
      </c>
      <c r="AI99">
        <f t="shared" si="2"/>
        <v>0</v>
      </c>
      <c r="AJ99">
        <f t="shared" si="2"/>
        <v>0</v>
      </c>
      <c r="AK99">
        <f t="shared" si="2"/>
        <v>0.37653095999999964</v>
      </c>
      <c r="AL99">
        <f t="shared" si="2"/>
        <v>0</v>
      </c>
      <c r="AM99">
        <f t="shared" si="2"/>
        <v>4.0852556000000012E-2</v>
      </c>
      <c r="AN99">
        <f t="shared" si="2"/>
        <v>1.9933460000000021E-2</v>
      </c>
      <c r="AO99">
        <f t="shared" si="2"/>
        <v>7.6037925600000056E-2</v>
      </c>
      <c r="AP99">
        <f t="shared" si="2"/>
        <v>9.0671229613925319E-2</v>
      </c>
      <c r="AQ99">
        <f t="shared" si="2"/>
        <v>0.17872517999999984</v>
      </c>
      <c r="AR99">
        <f t="shared" si="2"/>
        <v>0.11337982500000014</v>
      </c>
      <c r="AS99">
        <f t="shared" si="2"/>
        <v>9.8325775000000115E-2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19.971937742307567</v>
      </c>
      <c r="DN99">
        <f t="shared" si="3"/>
        <v>0.72107304864138388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  <c r="DN3">
        <v>0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  <c r="DN4">
        <v>0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  <c r="DN5">
        <v>0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  <c r="DN6">
        <v>0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  <c r="DN7">
        <v>0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  <c r="DN8">
        <v>0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  <c r="DN9">
        <v>0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  <c r="DN10">
        <v>0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  <c r="DN11">
        <v>0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  <c r="DN12">
        <v>0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  <c r="DN13">
        <v>0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  <c r="DN14">
        <v>0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  <c r="DN15">
        <v>0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  <c r="DN16">
        <v>0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  <c r="DN17">
        <v>0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  <c r="DN18">
        <v>0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  <c r="DN19">
        <v>0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  <c r="DN20">
        <v>0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  <c r="DN21">
        <v>0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  <c r="DN22">
        <v>0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  <c r="DN23">
        <v>0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  <c r="DN24">
        <v>0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  <c r="DN25">
        <v>0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  <c r="DN26">
        <v>0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  <c r="DN27">
        <v>0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  <c r="DN28">
        <v>0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  <c r="DN29">
        <v>0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  <c r="DN30">
        <v>0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  <c r="DN31">
        <v>0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  <c r="DN32">
        <v>0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  <c r="DN33">
        <v>0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  <c r="DN34">
        <v>0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27.83</v>
      </c>
      <c r="DN35">
        <v>1.1700000000000017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45.11</v>
      </c>
      <c r="DN36">
        <v>1.8900000000000006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59.5</v>
      </c>
      <c r="DN37">
        <v>2.5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72.94</v>
      </c>
      <c r="DN38">
        <v>3.0600000000000023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34.549999999999997</v>
      </c>
      <c r="DN39">
        <v>1.4500000000000028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49.000000000000007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47.03</v>
      </c>
      <c r="DN40">
        <v>1.970000000000006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57.58</v>
      </c>
      <c r="DN41">
        <v>2.4200000000000017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68.14</v>
      </c>
      <c r="DN42">
        <v>2.8599999999999994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74.86</v>
      </c>
      <c r="DN43">
        <v>3.1400000000000006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78.7</v>
      </c>
      <c r="DN44">
        <v>3.2999999999999972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89.97</v>
      </c>
      <c r="DN45">
        <v>3.7800000000000011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89.97</v>
      </c>
      <c r="DN46">
        <v>3.7800000000000011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89.97</v>
      </c>
      <c r="DN47">
        <v>3.7800000000000011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89.97</v>
      </c>
      <c r="DN48">
        <v>3.7800000000000011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89.97</v>
      </c>
      <c r="DN49">
        <v>3.7800000000000011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89.97</v>
      </c>
      <c r="DN50">
        <v>3.7800000000000011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89.97</v>
      </c>
      <c r="DN51">
        <v>3.7800000000000011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89.97</v>
      </c>
      <c r="DN52">
        <v>3.7800000000000011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89.97</v>
      </c>
      <c r="DN53">
        <v>3.7800000000000011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89.97</v>
      </c>
      <c r="DN54">
        <v>3.7800000000000011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89.97</v>
      </c>
      <c r="DN55">
        <v>3.7800000000000011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89.97</v>
      </c>
      <c r="DN56">
        <v>3.7800000000000011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89.97</v>
      </c>
      <c r="DN57">
        <v>3.7800000000000011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89.97</v>
      </c>
      <c r="DN58">
        <v>3.7800000000000011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89.97</v>
      </c>
      <c r="DN59">
        <v>3.7800000000000011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89.97</v>
      </c>
      <c r="DN60">
        <v>3.7800000000000011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89.97</v>
      </c>
      <c r="DN61">
        <v>3.7800000000000011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89.97</v>
      </c>
      <c r="DN62">
        <v>3.7800000000000011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89.97</v>
      </c>
      <c r="DN63">
        <v>3.7800000000000011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89.97</v>
      </c>
      <c r="DN64">
        <v>3.7800000000000011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89.97</v>
      </c>
      <c r="DN65">
        <v>3.7800000000000011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89.97</v>
      </c>
      <c r="DN66">
        <v>3.7800000000000011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89.97</v>
      </c>
      <c r="DN67">
        <v>3.7800000000000011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89.97</v>
      </c>
      <c r="DN68">
        <v>3.7800000000000011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89.97</v>
      </c>
      <c r="DN69">
        <v>3.7800000000000011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89.97</v>
      </c>
      <c r="DN70">
        <v>3.7800000000000011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89.97</v>
      </c>
      <c r="DN71">
        <v>3.7800000000000011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89.97</v>
      </c>
      <c r="DN72">
        <v>3.7800000000000011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89.97</v>
      </c>
      <c r="DN73">
        <v>3.7800000000000011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89.97</v>
      </c>
      <c r="DN74">
        <v>3.7800000000000011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89.97</v>
      </c>
      <c r="DN75">
        <v>3.7800000000000011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75.3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72.27</v>
      </c>
      <c r="DN76">
        <v>3.0300000000000011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70.5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67.66</v>
      </c>
      <c r="DN77">
        <v>2.8400000000000034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64.7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62.09</v>
      </c>
      <c r="DN78">
        <v>2.6099999999999994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58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55.66</v>
      </c>
      <c r="DN79">
        <v>2.3400000000000034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54.2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52.02</v>
      </c>
      <c r="DN80">
        <v>2.1799999999999997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47.4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45.49</v>
      </c>
      <c r="DN81">
        <v>1.9099999999999966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42.6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40.880000000000003</v>
      </c>
      <c r="DN82">
        <v>1.7199999999999989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36.9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35.409999999999997</v>
      </c>
      <c r="DN83">
        <v>1.490000000000002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33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31.67</v>
      </c>
      <c r="DN84">
        <v>1.3299999999999983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29.2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28.02</v>
      </c>
      <c r="DN85">
        <v>1.1799999999999997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27.3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26.2</v>
      </c>
      <c r="DN86">
        <v>1.1000000000000014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23.4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22.46</v>
      </c>
      <c r="DN87">
        <v>0.93999999999999773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23.4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22.46</v>
      </c>
      <c r="DN88">
        <v>0.93999999999999773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21.5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20.63</v>
      </c>
      <c r="DN89">
        <v>0.87000000000000099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21.5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20.63</v>
      </c>
      <c r="DN90">
        <v>0.87000000000000099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19.600000000000001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18.809999999999999</v>
      </c>
      <c r="DN91">
        <v>0.7900000000000027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19.600000000000001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18.809999999999999</v>
      </c>
      <c r="DN92">
        <v>0.7900000000000027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19.600000000000001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18.809999999999999</v>
      </c>
      <c r="DN93">
        <v>0.7900000000000027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19.600000000000001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18.809999999999999</v>
      </c>
      <c r="DN94">
        <v>0.7900000000000027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19.600000000000001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18.809999999999999</v>
      </c>
      <c r="DN95">
        <v>0.7900000000000027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19.600000000000001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18.809999999999999</v>
      </c>
      <c r="DN96">
        <v>0.7900000000000027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19.600000000000001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18.809999999999999</v>
      </c>
      <c r="DN97">
        <v>0.7900000000000027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19.600000000000001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18.809999999999999</v>
      </c>
      <c r="DN98">
        <v>0.7900000000000027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1.0704875000000007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1.0273349999999994</v>
      </c>
      <c r="DN99">
        <f t="shared" si="3"/>
        <v>4.315250000000001E-2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20.000008000000001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19.194008</v>
      </c>
      <c r="DN3">
        <v>0.80600000000000094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20.000008000000001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19.194008</v>
      </c>
      <c r="DN4">
        <v>0.80600000000000094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20.000008000000001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19.194008</v>
      </c>
      <c r="DN5">
        <v>0.80600000000000094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18.919855999999999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18.157385999999999</v>
      </c>
      <c r="DN6">
        <v>0.76247000000000043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17.680544999999999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16.968019000000002</v>
      </c>
      <c r="DN7">
        <v>0.71252599999999688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17.696418999999999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16.983253000000001</v>
      </c>
      <c r="DN8">
        <v>0.71316599999999752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18.724430000000002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17.969835</v>
      </c>
      <c r="DN9">
        <v>0.7545950000000019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17.579521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16.871065999999999</v>
      </c>
      <c r="DN10">
        <v>0.70845500000000072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16.871507999999999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16.191586000000001</v>
      </c>
      <c r="DN11">
        <v>0.67992199999999769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16.812954000000001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16.135392</v>
      </c>
      <c r="DN12">
        <v>0.67756200000000177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17.182886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16.490416</v>
      </c>
      <c r="DN13">
        <v>0.69247000000000014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18.872865000000001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18.112289000000001</v>
      </c>
      <c r="DN14">
        <v>0.76057600000000036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19.10088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18.331115</v>
      </c>
      <c r="DN15">
        <v>0.76976499999999959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20.000008000000001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19.194008</v>
      </c>
      <c r="DN16">
        <v>0.80600000000000094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18.824297999999999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18.065678999999999</v>
      </c>
      <c r="DN17">
        <v>0.75861899999999949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19.021090000000001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18.254539999999999</v>
      </c>
      <c r="DN18">
        <v>0.76655000000000229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19.247002999999999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18.471349</v>
      </c>
      <c r="DN19">
        <v>0.7756539999999994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19.538406999999999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18.751009</v>
      </c>
      <c r="DN20">
        <v>0.7873979999999996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19.215990999999999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18.441586999999998</v>
      </c>
      <c r="DN21">
        <v>0.77440400000000054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19.194008</v>
      </c>
      <c r="DN22">
        <v>0.80600000000000094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19.194008</v>
      </c>
      <c r="DN23">
        <v>0.80600000000000094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19.194008</v>
      </c>
      <c r="DN24">
        <v>0.80600000000000094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19.194008</v>
      </c>
      <c r="DN25">
        <v>0.80600000000000094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19.194008</v>
      </c>
      <c r="DN26">
        <v>0.80600000000000094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19.194008</v>
      </c>
      <c r="DN27">
        <v>0.80600000000000094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19.194008</v>
      </c>
      <c r="DN28">
        <v>0.80600000000000094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19.194008</v>
      </c>
      <c r="DN29">
        <v>0.80600000000000094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19.194008</v>
      </c>
      <c r="DN30">
        <v>0.80600000000000094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19.194008</v>
      </c>
      <c r="DN31">
        <v>0.80600000000000094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19.194008</v>
      </c>
      <c r="DN32">
        <v>0.80600000000000094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19.194008</v>
      </c>
      <c r="DN33">
        <v>0.80600000000000094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19.194008</v>
      </c>
      <c r="DN34">
        <v>0.80600000000000094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19.194008</v>
      </c>
      <c r="DN35">
        <v>0.80600000000000094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19.194008</v>
      </c>
      <c r="DN36">
        <v>0.80600000000000094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19.194008</v>
      </c>
      <c r="DN37">
        <v>0.80600000000000094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19.194008</v>
      </c>
      <c r="DN38">
        <v>0.80600000000000094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19.194008</v>
      </c>
      <c r="DN39">
        <v>0.80600000000000094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19.194008</v>
      </c>
      <c r="DN40">
        <v>0.80600000000000094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19.194008</v>
      </c>
      <c r="DN41">
        <v>0.80600000000000094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19.194008</v>
      </c>
      <c r="DN42">
        <v>0.80600000000000094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19.194008</v>
      </c>
      <c r="DN43">
        <v>0.80600000000000094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19.194008</v>
      </c>
      <c r="DN44">
        <v>0.80600000000000094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17.804065999999999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17.086562000000001</v>
      </c>
      <c r="DN45">
        <v>0.71750399999999814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17.100574000000002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16.411421000000001</v>
      </c>
      <c r="DN46">
        <v>0.68915300000000101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17.658154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16.946529999999999</v>
      </c>
      <c r="DN47">
        <v>0.71162400000000048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18.230556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17.495864999999998</v>
      </c>
      <c r="DN48">
        <v>0.73469100000000154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19.462192000000002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18.677866000000002</v>
      </c>
      <c r="DN49">
        <v>0.78432600000000008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19.194008</v>
      </c>
      <c r="DN50">
        <v>0.80600000000000094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19.194008</v>
      </c>
      <c r="DN51">
        <v>0.80600000000000094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19.194008</v>
      </c>
      <c r="DN52">
        <v>0.80600000000000094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18.763431000000001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18.007265</v>
      </c>
      <c r="DN53">
        <v>0.75616600000000034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19.194008</v>
      </c>
      <c r="DN54">
        <v>0.80600000000000094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19.194008</v>
      </c>
      <c r="DN55">
        <v>0.80600000000000094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19.194008</v>
      </c>
      <c r="DN56">
        <v>0.80600000000000094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19.194008</v>
      </c>
      <c r="DN57">
        <v>0.80600000000000094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19.194008</v>
      </c>
      <c r="DN58">
        <v>0.80600000000000094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19.194008</v>
      </c>
      <c r="DN59">
        <v>0.80600000000000094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19.194008</v>
      </c>
      <c r="DN60">
        <v>0.80600000000000094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19.194008</v>
      </c>
      <c r="DN61">
        <v>0.80600000000000094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19.194008</v>
      </c>
      <c r="DN62">
        <v>0.80600000000000094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19.194008</v>
      </c>
      <c r="DN63">
        <v>0.80600000000000094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19.194008</v>
      </c>
      <c r="DN64">
        <v>0.80600000000000094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19.194008</v>
      </c>
      <c r="DN65">
        <v>0.80600000000000094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19.194008</v>
      </c>
      <c r="DN66">
        <v>0.80600000000000094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19.194008</v>
      </c>
      <c r="DN67">
        <v>0.80600000000000094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19.194008</v>
      </c>
      <c r="DN68">
        <v>0.80600000000000094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19.194008</v>
      </c>
      <c r="DN69">
        <v>0.80600000000000094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19.194008</v>
      </c>
      <c r="DN70">
        <v>0.80600000000000094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19.194008</v>
      </c>
      <c r="DN71">
        <v>0.80600000000000094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19.194008</v>
      </c>
      <c r="DN72">
        <v>0.80600000000000094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19.194008</v>
      </c>
      <c r="DN73">
        <v>0.80600000000000094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19.194008</v>
      </c>
      <c r="DN74">
        <v>0.80600000000000094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19.194008</v>
      </c>
      <c r="DN75">
        <v>0.80600000000000094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19.194008</v>
      </c>
      <c r="DN76">
        <v>0.80600000000000094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19.194008</v>
      </c>
      <c r="DN77">
        <v>0.80600000000000094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19.194008</v>
      </c>
      <c r="DN78">
        <v>0.80600000000000094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19.194008</v>
      </c>
      <c r="DN79">
        <v>0.80600000000000094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19.194008</v>
      </c>
      <c r="DN80">
        <v>0.80600000000000094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19.194008</v>
      </c>
      <c r="DN81">
        <v>0.80600000000000094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19.194008</v>
      </c>
      <c r="DN82">
        <v>0.80600000000000094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19.194008</v>
      </c>
      <c r="DN83">
        <v>0.80600000000000094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19.194008</v>
      </c>
      <c r="DN84">
        <v>0.80600000000000094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19.194008</v>
      </c>
      <c r="DN85">
        <v>0.80600000000000094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19.194008</v>
      </c>
      <c r="DN86">
        <v>0.80600000000000094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19.194008</v>
      </c>
      <c r="DN87">
        <v>0.80600000000000094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19.194008</v>
      </c>
      <c r="DN88">
        <v>0.80600000000000094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19.194008</v>
      </c>
      <c r="DN89">
        <v>0.80600000000000094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19.194008</v>
      </c>
      <c r="DN90">
        <v>0.80600000000000094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19.194008</v>
      </c>
      <c r="DN91">
        <v>0.80600000000000094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19.194008</v>
      </c>
      <c r="DN92">
        <v>0.80600000000000094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19.194008</v>
      </c>
      <c r="DN93">
        <v>0.80600000000000094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19.194008</v>
      </c>
      <c r="DN94">
        <v>0.80600000000000094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19.194008</v>
      </c>
      <c r="DN95">
        <v>0.80600000000000094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19.194008</v>
      </c>
      <c r="DN96">
        <v>0.80600000000000094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19.194008</v>
      </c>
      <c r="DN97">
        <v>0.80600000000000094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20.000008000000001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19.194008</v>
      </c>
      <c r="DN98">
        <v>0.80600000000000094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0.47107705649999965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0.45209265749999966</v>
      </c>
      <c r="DN99">
        <f t="shared" si="3"/>
        <v>1.8984398999999975E-2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45188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478.36</v>
      </c>
      <c r="L3" s="197">
        <v>2.88</v>
      </c>
      <c r="M3" s="197">
        <v>61.2</v>
      </c>
      <c r="N3" s="197">
        <v>49.79</v>
      </c>
      <c r="O3" s="197">
        <v>70.33</v>
      </c>
      <c r="P3" s="197">
        <v>19.48</v>
      </c>
      <c r="Q3" s="197">
        <v>3.84</v>
      </c>
      <c r="R3" s="197">
        <v>17.87</v>
      </c>
      <c r="S3" s="197">
        <v>4.8</v>
      </c>
      <c r="T3" s="197">
        <v>0</v>
      </c>
      <c r="U3" s="197">
        <v>49.4</v>
      </c>
      <c r="V3" s="197">
        <v>6.01</v>
      </c>
      <c r="W3" s="197">
        <v>13.3</v>
      </c>
      <c r="X3" s="197">
        <v>62.18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75.209999999999994</v>
      </c>
      <c r="AF3" s="197">
        <v>0</v>
      </c>
      <c r="AG3" s="197">
        <v>0</v>
      </c>
      <c r="AH3" s="197">
        <v>0</v>
      </c>
      <c r="AI3" s="197">
        <v>75.23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117.3</v>
      </c>
      <c r="AQ3" s="197">
        <v>32.32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491.69</v>
      </c>
      <c r="L4" s="197">
        <v>2.88</v>
      </c>
      <c r="M4" s="197">
        <v>61.2</v>
      </c>
      <c r="N4" s="197">
        <v>49.79</v>
      </c>
      <c r="O4" s="197">
        <v>70.33</v>
      </c>
      <c r="P4" s="197">
        <v>19.48</v>
      </c>
      <c r="Q4" s="197">
        <v>3.84</v>
      </c>
      <c r="R4" s="197">
        <v>17.87</v>
      </c>
      <c r="S4" s="197">
        <v>4.8</v>
      </c>
      <c r="T4" s="197">
        <v>0</v>
      </c>
      <c r="U4" s="197">
        <v>49.41</v>
      </c>
      <c r="V4" s="197">
        <v>6.01</v>
      </c>
      <c r="W4" s="197">
        <v>13.3</v>
      </c>
      <c r="X4" s="197">
        <v>62.18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75.209999999999994</v>
      </c>
      <c r="AF4" s="197">
        <v>0</v>
      </c>
      <c r="AG4" s="197">
        <v>0</v>
      </c>
      <c r="AH4" s="197">
        <v>0</v>
      </c>
      <c r="AI4" s="197">
        <v>75.23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117.3</v>
      </c>
      <c r="AQ4" s="197">
        <v>32.32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512.34</v>
      </c>
      <c r="L5" s="197">
        <v>2.88</v>
      </c>
      <c r="M5" s="197">
        <v>61.2</v>
      </c>
      <c r="N5" s="197">
        <v>49.79</v>
      </c>
      <c r="O5" s="197">
        <v>70.33</v>
      </c>
      <c r="P5" s="197">
        <v>19.48</v>
      </c>
      <c r="Q5" s="197">
        <v>5.35</v>
      </c>
      <c r="R5" s="197">
        <v>17.87</v>
      </c>
      <c r="S5" s="197">
        <v>6.6</v>
      </c>
      <c r="T5" s="197">
        <v>0</v>
      </c>
      <c r="U5" s="197">
        <v>49.41</v>
      </c>
      <c r="V5" s="197">
        <v>6.01</v>
      </c>
      <c r="W5" s="197">
        <v>13.3</v>
      </c>
      <c r="X5" s="197">
        <v>62.18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75.209999999999994</v>
      </c>
      <c r="AF5" s="197">
        <v>0</v>
      </c>
      <c r="AG5" s="197">
        <v>0</v>
      </c>
      <c r="AH5" s="197">
        <v>0</v>
      </c>
      <c r="AI5" s="197">
        <v>75.23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117.3</v>
      </c>
      <c r="AQ5" s="197">
        <v>32.32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493.27</v>
      </c>
      <c r="L6" s="197">
        <v>2.88</v>
      </c>
      <c r="M6" s="197">
        <v>61.2</v>
      </c>
      <c r="N6" s="197">
        <v>49.79</v>
      </c>
      <c r="O6" s="197">
        <v>70.33</v>
      </c>
      <c r="P6" s="197">
        <v>19.48</v>
      </c>
      <c r="Q6" s="197">
        <v>4</v>
      </c>
      <c r="R6" s="197">
        <v>17.87</v>
      </c>
      <c r="S6" s="197">
        <v>5.07</v>
      </c>
      <c r="T6" s="197">
        <v>0</v>
      </c>
      <c r="U6" s="197">
        <v>49.41</v>
      </c>
      <c r="V6" s="197">
        <v>6.01</v>
      </c>
      <c r="W6" s="197">
        <v>13.3</v>
      </c>
      <c r="X6" s="197">
        <v>62.18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75.209999999999994</v>
      </c>
      <c r="AF6" s="197">
        <v>0</v>
      </c>
      <c r="AG6" s="197">
        <v>0</v>
      </c>
      <c r="AH6" s="197">
        <v>0</v>
      </c>
      <c r="AI6" s="197">
        <v>75.23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117.3</v>
      </c>
      <c r="AQ6" s="197">
        <v>32.32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491.69</v>
      </c>
      <c r="L7" s="197">
        <v>9.0399999999999991</v>
      </c>
      <c r="M7" s="197">
        <v>61.2</v>
      </c>
      <c r="N7" s="197">
        <v>49.79</v>
      </c>
      <c r="O7" s="197">
        <v>70.33</v>
      </c>
      <c r="P7" s="197">
        <v>19.48</v>
      </c>
      <c r="Q7" s="197">
        <v>8.43</v>
      </c>
      <c r="R7" s="197">
        <v>17.87</v>
      </c>
      <c r="S7" s="197">
        <v>11.12</v>
      </c>
      <c r="T7" s="197">
        <v>0</v>
      </c>
      <c r="U7" s="197">
        <v>49.41</v>
      </c>
      <c r="V7" s="197">
        <v>6.01</v>
      </c>
      <c r="W7" s="197">
        <v>13.3</v>
      </c>
      <c r="X7" s="197">
        <v>62.18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75.209999999999994</v>
      </c>
      <c r="AF7" s="197">
        <v>0</v>
      </c>
      <c r="AG7" s="197">
        <v>0</v>
      </c>
      <c r="AH7" s="197">
        <v>0</v>
      </c>
      <c r="AI7" s="197">
        <v>79.430000000000007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117.3</v>
      </c>
      <c r="AQ7" s="197">
        <v>32.32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491.69</v>
      </c>
      <c r="L8" s="197">
        <v>9.0399999999999991</v>
      </c>
      <c r="M8" s="197">
        <v>61.2</v>
      </c>
      <c r="N8" s="197">
        <v>49.79</v>
      </c>
      <c r="O8" s="197">
        <v>70.33</v>
      </c>
      <c r="P8" s="197">
        <v>19.48</v>
      </c>
      <c r="Q8" s="197">
        <v>8.43</v>
      </c>
      <c r="R8" s="197">
        <v>17.87</v>
      </c>
      <c r="S8" s="197">
        <v>11.12</v>
      </c>
      <c r="T8" s="197">
        <v>0</v>
      </c>
      <c r="U8" s="197">
        <v>49.41</v>
      </c>
      <c r="V8" s="197">
        <v>6.01</v>
      </c>
      <c r="W8" s="197">
        <v>13.3</v>
      </c>
      <c r="X8" s="197">
        <v>62.18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75.209999999999994</v>
      </c>
      <c r="AF8" s="197">
        <v>0</v>
      </c>
      <c r="AG8" s="197">
        <v>0</v>
      </c>
      <c r="AH8" s="197">
        <v>0</v>
      </c>
      <c r="AI8" s="197">
        <v>79.430000000000007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117.3</v>
      </c>
      <c r="AQ8" s="197">
        <v>32.32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491.69</v>
      </c>
      <c r="L9" s="197">
        <v>9.0399999999999991</v>
      </c>
      <c r="M9" s="197">
        <v>61.2</v>
      </c>
      <c r="N9" s="197">
        <v>49.79</v>
      </c>
      <c r="O9" s="197">
        <v>70.33</v>
      </c>
      <c r="P9" s="197">
        <v>19.48</v>
      </c>
      <c r="Q9" s="197">
        <v>8.42</v>
      </c>
      <c r="R9" s="197">
        <v>17.87</v>
      </c>
      <c r="S9" s="197">
        <v>11.12</v>
      </c>
      <c r="T9" s="197">
        <v>0</v>
      </c>
      <c r="U9" s="197">
        <v>49.41</v>
      </c>
      <c r="V9" s="197">
        <v>6.01</v>
      </c>
      <c r="W9" s="197">
        <v>13.3</v>
      </c>
      <c r="X9" s="197">
        <v>62.18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75.209999999999994</v>
      </c>
      <c r="AF9" s="197">
        <v>0</v>
      </c>
      <c r="AG9" s="197">
        <v>0</v>
      </c>
      <c r="AH9" s="197">
        <v>0</v>
      </c>
      <c r="AI9" s="197">
        <v>84.02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117.3</v>
      </c>
      <c r="AQ9" s="197">
        <v>32.32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491.69</v>
      </c>
      <c r="L10" s="197">
        <v>9.0399999999999991</v>
      </c>
      <c r="M10" s="197">
        <v>61.2</v>
      </c>
      <c r="N10" s="197">
        <v>49.79</v>
      </c>
      <c r="O10" s="197">
        <v>70.33</v>
      </c>
      <c r="P10" s="197">
        <v>19.48</v>
      </c>
      <c r="Q10" s="197">
        <v>8.42</v>
      </c>
      <c r="R10" s="197">
        <v>17.87</v>
      </c>
      <c r="S10" s="197">
        <v>11.12</v>
      </c>
      <c r="T10" s="197">
        <v>0</v>
      </c>
      <c r="U10" s="197">
        <v>49.41</v>
      </c>
      <c r="V10" s="197">
        <v>6.01</v>
      </c>
      <c r="W10" s="197">
        <v>13.3</v>
      </c>
      <c r="X10" s="197">
        <v>62.18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75.209999999999994</v>
      </c>
      <c r="AF10" s="197">
        <v>0</v>
      </c>
      <c r="AG10" s="197">
        <v>0</v>
      </c>
      <c r="AH10" s="197">
        <v>0</v>
      </c>
      <c r="AI10" s="197">
        <v>84.02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117.3</v>
      </c>
      <c r="AQ10" s="197">
        <v>32.32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492.99</v>
      </c>
      <c r="L11" s="197">
        <v>9.11</v>
      </c>
      <c r="M11" s="197">
        <v>61.2</v>
      </c>
      <c r="N11" s="197">
        <v>49.79</v>
      </c>
      <c r="O11" s="197">
        <v>70.33</v>
      </c>
      <c r="P11" s="197">
        <v>19.48</v>
      </c>
      <c r="Q11" s="197">
        <v>8.42</v>
      </c>
      <c r="R11" s="197">
        <v>18.010000000000002</v>
      </c>
      <c r="S11" s="197">
        <v>11.12</v>
      </c>
      <c r="T11" s="197">
        <v>0</v>
      </c>
      <c r="U11" s="197">
        <v>49.67</v>
      </c>
      <c r="V11" s="197">
        <v>6.22</v>
      </c>
      <c r="W11" s="197">
        <v>13.3</v>
      </c>
      <c r="X11" s="197">
        <v>62.18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75.209999999999994</v>
      </c>
      <c r="AF11" s="197">
        <v>0</v>
      </c>
      <c r="AG11" s="197">
        <v>0</v>
      </c>
      <c r="AH11" s="197">
        <v>0</v>
      </c>
      <c r="AI11" s="197">
        <v>84.02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117.3</v>
      </c>
      <c r="AQ11" s="197">
        <v>32.32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491.69</v>
      </c>
      <c r="L12" s="197">
        <v>9.0399999999999991</v>
      </c>
      <c r="M12" s="197">
        <v>61.2</v>
      </c>
      <c r="N12" s="197">
        <v>49.79</v>
      </c>
      <c r="O12" s="197">
        <v>70.33</v>
      </c>
      <c r="P12" s="197">
        <v>19.48</v>
      </c>
      <c r="Q12" s="197">
        <v>8.42</v>
      </c>
      <c r="R12" s="197">
        <v>17.87</v>
      </c>
      <c r="S12" s="197">
        <v>11.12</v>
      </c>
      <c r="T12" s="197">
        <v>0</v>
      </c>
      <c r="U12" s="197">
        <v>49.67</v>
      </c>
      <c r="V12" s="197">
        <v>6.01</v>
      </c>
      <c r="W12" s="197">
        <v>13.3</v>
      </c>
      <c r="X12" s="197">
        <v>62.18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75.209999999999994</v>
      </c>
      <c r="AF12" s="197">
        <v>0</v>
      </c>
      <c r="AG12" s="197">
        <v>0</v>
      </c>
      <c r="AH12" s="197">
        <v>0</v>
      </c>
      <c r="AI12" s="197">
        <v>84.02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117.3</v>
      </c>
      <c r="AQ12" s="197">
        <v>32.32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491.69</v>
      </c>
      <c r="L13" s="197">
        <v>9.2100000000000009</v>
      </c>
      <c r="M13" s="197">
        <v>61.2</v>
      </c>
      <c r="N13" s="197">
        <v>49.79</v>
      </c>
      <c r="O13" s="197">
        <v>70.33</v>
      </c>
      <c r="P13" s="197">
        <v>19.48</v>
      </c>
      <c r="Q13" s="197">
        <v>8.42</v>
      </c>
      <c r="R13" s="197">
        <v>17.87</v>
      </c>
      <c r="S13" s="197">
        <v>11.12</v>
      </c>
      <c r="T13" s="197">
        <v>0</v>
      </c>
      <c r="U13" s="197">
        <v>49.67</v>
      </c>
      <c r="V13" s="197">
        <v>6.01</v>
      </c>
      <c r="W13" s="197">
        <v>13.3</v>
      </c>
      <c r="X13" s="197">
        <v>62.18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75.209999999999994</v>
      </c>
      <c r="AF13" s="197">
        <v>0</v>
      </c>
      <c r="AG13" s="197">
        <v>0</v>
      </c>
      <c r="AH13" s="197">
        <v>0</v>
      </c>
      <c r="AI13" s="197">
        <v>84.02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117.3</v>
      </c>
      <c r="AQ13" s="197">
        <v>32.32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491.69</v>
      </c>
      <c r="L14" s="197">
        <v>9.2100000000000009</v>
      </c>
      <c r="M14" s="197">
        <v>61.2</v>
      </c>
      <c r="N14" s="197">
        <v>49.79</v>
      </c>
      <c r="O14" s="197">
        <v>70.33</v>
      </c>
      <c r="P14" s="197">
        <v>19.48</v>
      </c>
      <c r="Q14" s="197">
        <v>8.42</v>
      </c>
      <c r="R14" s="197">
        <v>17.87</v>
      </c>
      <c r="S14" s="197">
        <v>11.12</v>
      </c>
      <c r="T14" s="197">
        <v>0</v>
      </c>
      <c r="U14" s="197">
        <v>49.67</v>
      </c>
      <c r="V14" s="197">
        <v>6.01</v>
      </c>
      <c r="W14" s="197">
        <v>13.3</v>
      </c>
      <c r="X14" s="197">
        <v>62.18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75.209999999999994</v>
      </c>
      <c r="AF14" s="197">
        <v>0</v>
      </c>
      <c r="AG14" s="197">
        <v>0</v>
      </c>
      <c r="AH14" s="197">
        <v>0</v>
      </c>
      <c r="AI14" s="197">
        <v>84.02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117.3</v>
      </c>
      <c r="AQ14" s="197">
        <v>32.32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491.69</v>
      </c>
      <c r="L15" s="197">
        <v>3.06</v>
      </c>
      <c r="M15" s="197">
        <v>61.2</v>
      </c>
      <c r="N15" s="197">
        <v>49.79</v>
      </c>
      <c r="O15" s="197">
        <v>70.33</v>
      </c>
      <c r="P15" s="197">
        <v>19.48</v>
      </c>
      <c r="Q15" s="197">
        <v>3.84</v>
      </c>
      <c r="R15" s="197">
        <v>17.87</v>
      </c>
      <c r="S15" s="197">
        <v>5.94</v>
      </c>
      <c r="T15" s="197">
        <v>0</v>
      </c>
      <c r="U15" s="197">
        <v>49.67</v>
      </c>
      <c r="V15" s="197">
        <v>6.01</v>
      </c>
      <c r="W15" s="197">
        <v>13.3</v>
      </c>
      <c r="X15" s="197">
        <v>62.18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75.209999999999994</v>
      </c>
      <c r="AF15" s="197">
        <v>0</v>
      </c>
      <c r="AG15" s="197">
        <v>0</v>
      </c>
      <c r="AH15" s="197">
        <v>0</v>
      </c>
      <c r="AI15" s="197">
        <v>84.02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117.3</v>
      </c>
      <c r="AQ15" s="197">
        <v>32.32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491.69</v>
      </c>
      <c r="L16" s="197">
        <v>3.06</v>
      </c>
      <c r="M16" s="197">
        <v>61.2</v>
      </c>
      <c r="N16" s="197">
        <v>49.79</v>
      </c>
      <c r="O16" s="197">
        <v>70.33</v>
      </c>
      <c r="P16" s="197">
        <v>19.48</v>
      </c>
      <c r="Q16" s="197">
        <v>3.84</v>
      </c>
      <c r="R16" s="197">
        <v>17.87</v>
      </c>
      <c r="S16" s="197">
        <v>5.94</v>
      </c>
      <c r="T16" s="197">
        <v>0</v>
      </c>
      <c r="U16" s="197">
        <v>49.67</v>
      </c>
      <c r="V16" s="197">
        <v>6.01</v>
      </c>
      <c r="W16" s="197">
        <v>13.3</v>
      </c>
      <c r="X16" s="197">
        <v>62.18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75.209999999999994</v>
      </c>
      <c r="AF16" s="197">
        <v>0</v>
      </c>
      <c r="AG16" s="197">
        <v>0</v>
      </c>
      <c r="AH16" s="197">
        <v>0</v>
      </c>
      <c r="AI16" s="197">
        <v>84.02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117.3</v>
      </c>
      <c r="AQ16" s="197">
        <v>32.32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491.69</v>
      </c>
      <c r="L17" s="197">
        <v>3.06</v>
      </c>
      <c r="M17" s="197">
        <v>61.2</v>
      </c>
      <c r="N17" s="197">
        <v>49.79</v>
      </c>
      <c r="O17" s="197">
        <v>70.33</v>
      </c>
      <c r="P17" s="197">
        <v>19.48</v>
      </c>
      <c r="Q17" s="197">
        <v>5.01</v>
      </c>
      <c r="R17" s="197">
        <v>17.87</v>
      </c>
      <c r="S17" s="197">
        <v>5.94</v>
      </c>
      <c r="T17" s="197">
        <v>0</v>
      </c>
      <c r="U17" s="197">
        <v>49.67</v>
      </c>
      <c r="V17" s="197">
        <v>6.01</v>
      </c>
      <c r="W17" s="197">
        <v>13.31</v>
      </c>
      <c r="X17" s="197">
        <v>62.18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75.209999999999994</v>
      </c>
      <c r="AF17" s="197">
        <v>0</v>
      </c>
      <c r="AG17" s="197">
        <v>0</v>
      </c>
      <c r="AH17" s="197">
        <v>0</v>
      </c>
      <c r="AI17" s="197">
        <v>84.02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117.3</v>
      </c>
      <c r="AQ17" s="197">
        <v>32.32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491.69</v>
      </c>
      <c r="L18" s="197">
        <v>3.06</v>
      </c>
      <c r="M18" s="197">
        <v>61.2</v>
      </c>
      <c r="N18" s="197">
        <v>49.79</v>
      </c>
      <c r="O18" s="197">
        <v>70.33</v>
      </c>
      <c r="P18" s="197">
        <v>19.48</v>
      </c>
      <c r="Q18" s="197">
        <v>5.01</v>
      </c>
      <c r="R18" s="197">
        <v>17.87</v>
      </c>
      <c r="S18" s="197">
        <v>5.94</v>
      </c>
      <c r="T18" s="197">
        <v>0</v>
      </c>
      <c r="U18" s="197">
        <v>49.67</v>
      </c>
      <c r="V18" s="197">
        <v>6.01</v>
      </c>
      <c r="W18" s="197">
        <v>13.31</v>
      </c>
      <c r="X18" s="197">
        <v>62.18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75.209999999999994</v>
      </c>
      <c r="AF18" s="197">
        <v>0</v>
      </c>
      <c r="AG18" s="197">
        <v>0</v>
      </c>
      <c r="AH18" s="197">
        <v>0</v>
      </c>
      <c r="AI18" s="197">
        <v>84.02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117.3</v>
      </c>
      <c r="AQ18" s="197">
        <v>32.32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465.45</v>
      </c>
      <c r="L19" s="197">
        <v>3.06</v>
      </c>
      <c r="M19" s="197">
        <v>61.2</v>
      </c>
      <c r="N19" s="197">
        <v>49.79</v>
      </c>
      <c r="O19" s="197">
        <v>70.33</v>
      </c>
      <c r="P19" s="197">
        <v>19.48</v>
      </c>
      <c r="Q19" s="197">
        <v>5.01</v>
      </c>
      <c r="R19" s="197">
        <v>17.87</v>
      </c>
      <c r="S19" s="197">
        <v>5.94</v>
      </c>
      <c r="T19" s="197">
        <v>0</v>
      </c>
      <c r="U19" s="197">
        <v>49.67</v>
      </c>
      <c r="V19" s="197">
        <v>6.01</v>
      </c>
      <c r="W19" s="197">
        <v>13.3</v>
      </c>
      <c r="X19" s="197">
        <v>62.18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75.209999999999994</v>
      </c>
      <c r="AF19" s="197">
        <v>0</v>
      </c>
      <c r="AG19" s="197">
        <v>0</v>
      </c>
      <c r="AH19" s="197">
        <v>0</v>
      </c>
      <c r="AI19" s="197">
        <v>84.02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117.3</v>
      </c>
      <c r="AQ19" s="197">
        <v>32.32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431.86</v>
      </c>
      <c r="L20" s="197">
        <v>3.06</v>
      </c>
      <c r="M20" s="197">
        <v>61.2</v>
      </c>
      <c r="N20" s="197">
        <v>49.79</v>
      </c>
      <c r="O20" s="197">
        <v>70.33</v>
      </c>
      <c r="P20" s="197">
        <v>19.48</v>
      </c>
      <c r="Q20" s="197">
        <v>5.01</v>
      </c>
      <c r="R20" s="197">
        <v>17.87</v>
      </c>
      <c r="S20" s="197">
        <v>5.94</v>
      </c>
      <c r="T20" s="197">
        <v>0</v>
      </c>
      <c r="U20" s="197">
        <v>49.67</v>
      </c>
      <c r="V20" s="197">
        <v>6.01</v>
      </c>
      <c r="W20" s="197">
        <v>13.3</v>
      </c>
      <c r="X20" s="197">
        <v>62.18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75.209999999999994</v>
      </c>
      <c r="AF20" s="197">
        <v>0</v>
      </c>
      <c r="AG20" s="197">
        <v>0</v>
      </c>
      <c r="AH20" s="197">
        <v>0</v>
      </c>
      <c r="AI20" s="197">
        <v>84.02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117.3</v>
      </c>
      <c r="AQ20" s="197">
        <v>32.32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383.88</v>
      </c>
      <c r="L21" s="197">
        <v>3.06</v>
      </c>
      <c r="M21" s="197">
        <v>61.2</v>
      </c>
      <c r="N21" s="197">
        <v>49.79</v>
      </c>
      <c r="O21" s="197">
        <v>70.33</v>
      </c>
      <c r="P21" s="197">
        <v>19.48</v>
      </c>
      <c r="Q21" s="197">
        <v>5.01</v>
      </c>
      <c r="R21" s="197">
        <v>17.87</v>
      </c>
      <c r="S21" s="197">
        <v>5.94</v>
      </c>
      <c r="T21" s="197">
        <v>0</v>
      </c>
      <c r="U21" s="197">
        <v>49.67</v>
      </c>
      <c r="V21" s="197">
        <v>6.01</v>
      </c>
      <c r="W21" s="197">
        <v>13.3</v>
      </c>
      <c r="X21" s="197">
        <v>62.18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75.209999999999994</v>
      </c>
      <c r="AF21" s="197">
        <v>0</v>
      </c>
      <c r="AG21" s="197">
        <v>0</v>
      </c>
      <c r="AH21" s="197">
        <v>0</v>
      </c>
      <c r="AI21" s="197">
        <v>84.02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117.3</v>
      </c>
      <c r="AQ21" s="197">
        <v>32.32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335.89</v>
      </c>
      <c r="L22" s="197">
        <v>3.06</v>
      </c>
      <c r="M22" s="197">
        <v>61.2</v>
      </c>
      <c r="N22" s="197">
        <v>49.79</v>
      </c>
      <c r="O22" s="197">
        <v>70.33</v>
      </c>
      <c r="P22" s="197">
        <v>19.48</v>
      </c>
      <c r="Q22" s="197">
        <v>5.01</v>
      </c>
      <c r="R22" s="197">
        <v>17.87</v>
      </c>
      <c r="S22" s="197">
        <v>5.94</v>
      </c>
      <c r="T22" s="197">
        <v>0</v>
      </c>
      <c r="U22" s="197">
        <v>49.67</v>
      </c>
      <c r="V22" s="197">
        <v>6.01</v>
      </c>
      <c r="W22" s="197">
        <v>13.3</v>
      </c>
      <c r="X22" s="197">
        <v>62.18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75.209999999999994</v>
      </c>
      <c r="AF22" s="197">
        <v>0</v>
      </c>
      <c r="AG22" s="197">
        <v>0</v>
      </c>
      <c r="AH22" s="197">
        <v>0</v>
      </c>
      <c r="AI22" s="197">
        <v>84.02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117.3</v>
      </c>
      <c r="AQ22" s="197">
        <v>32.32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287.91000000000003</v>
      </c>
      <c r="L23" s="197">
        <v>3.06</v>
      </c>
      <c r="M23" s="197">
        <v>61.2</v>
      </c>
      <c r="N23" s="197">
        <v>49.79</v>
      </c>
      <c r="O23" s="197">
        <v>70.33</v>
      </c>
      <c r="P23" s="197">
        <v>19.48</v>
      </c>
      <c r="Q23" s="197">
        <v>5.01</v>
      </c>
      <c r="R23" s="197">
        <v>17.87</v>
      </c>
      <c r="S23" s="197">
        <v>5.94</v>
      </c>
      <c r="T23" s="197">
        <v>0</v>
      </c>
      <c r="U23" s="197">
        <v>49.67</v>
      </c>
      <c r="V23" s="197">
        <v>6.01</v>
      </c>
      <c r="W23" s="197">
        <v>13.3</v>
      </c>
      <c r="X23" s="197">
        <v>62.18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75.209999999999994</v>
      </c>
      <c r="AF23" s="197">
        <v>0</v>
      </c>
      <c r="AG23" s="197">
        <v>0</v>
      </c>
      <c r="AH23" s="197">
        <v>0</v>
      </c>
      <c r="AI23" s="197">
        <v>84.02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117.3</v>
      </c>
      <c r="AQ23" s="197">
        <v>32.32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268.72000000000003</v>
      </c>
      <c r="L24" s="197">
        <v>2.88</v>
      </c>
      <c r="M24" s="197">
        <v>61.2</v>
      </c>
      <c r="N24" s="197">
        <v>49.79</v>
      </c>
      <c r="O24" s="197">
        <v>70.33</v>
      </c>
      <c r="P24" s="197">
        <v>19.48</v>
      </c>
      <c r="Q24" s="197">
        <v>5.01</v>
      </c>
      <c r="R24" s="197">
        <v>17.87</v>
      </c>
      <c r="S24" s="197">
        <v>5.94</v>
      </c>
      <c r="T24" s="197">
        <v>0</v>
      </c>
      <c r="U24" s="197">
        <v>49.67</v>
      </c>
      <c r="V24" s="197">
        <v>6.01</v>
      </c>
      <c r="W24" s="197">
        <v>13.3</v>
      </c>
      <c r="X24" s="197">
        <v>62.18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75.209999999999994</v>
      </c>
      <c r="AF24" s="197">
        <v>0</v>
      </c>
      <c r="AG24" s="197">
        <v>0</v>
      </c>
      <c r="AH24" s="197">
        <v>0</v>
      </c>
      <c r="AI24" s="197">
        <v>84.02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117.3</v>
      </c>
      <c r="AQ24" s="197">
        <v>32.32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268.72000000000003</v>
      </c>
      <c r="L25" s="197">
        <v>2.81</v>
      </c>
      <c r="M25" s="197">
        <v>61.2</v>
      </c>
      <c r="N25" s="197">
        <v>49.79</v>
      </c>
      <c r="O25" s="197">
        <v>70.33</v>
      </c>
      <c r="P25" s="197">
        <v>19.48</v>
      </c>
      <c r="Q25" s="197">
        <v>3.84</v>
      </c>
      <c r="R25" s="197">
        <v>17.87</v>
      </c>
      <c r="S25" s="197">
        <v>4.8</v>
      </c>
      <c r="T25" s="197">
        <v>0</v>
      </c>
      <c r="U25" s="197">
        <v>49.67</v>
      </c>
      <c r="V25" s="197">
        <v>6.01</v>
      </c>
      <c r="W25" s="197">
        <v>13.3</v>
      </c>
      <c r="X25" s="197">
        <v>62.18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75.209999999999994</v>
      </c>
      <c r="AF25" s="197">
        <v>0</v>
      </c>
      <c r="AG25" s="197">
        <v>0</v>
      </c>
      <c r="AH25" s="197">
        <v>0</v>
      </c>
      <c r="AI25" s="197">
        <v>84.02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117.3</v>
      </c>
      <c r="AQ25" s="197">
        <v>32.32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316.7</v>
      </c>
      <c r="L26" s="197">
        <v>2.88</v>
      </c>
      <c r="M26" s="197">
        <v>61.2</v>
      </c>
      <c r="N26" s="197">
        <v>49.79</v>
      </c>
      <c r="O26" s="197">
        <v>70.33</v>
      </c>
      <c r="P26" s="197">
        <v>19.48</v>
      </c>
      <c r="Q26" s="197">
        <v>3.84</v>
      </c>
      <c r="R26" s="197">
        <v>17.87</v>
      </c>
      <c r="S26" s="197">
        <v>4.8</v>
      </c>
      <c r="T26" s="197">
        <v>0</v>
      </c>
      <c r="U26" s="197">
        <v>49.67</v>
      </c>
      <c r="V26" s="197">
        <v>6.01</v>
      </c>
      <c r="W26" s="197">
        <v>13.3</v>
      </c>
      <c r="X26" s="197">
        <v>62.18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75.209999999999994</v>
      </c>
      <c r="AF26" s="197">
        <v>0</v>
      </c>
      <c r="AG26" s="197">
        <v>0</v>
      </c>
      <c r="AH26" s="197">
        <v>0</v>
      </c>
      <c r="AI26" s="197">
        <v>84.02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117.3</v>
      </c>
      <c r="AQ26" s="197">
        <v>32.32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364.69</v>
      </c>
      <c r="L27" s="197">
        <v>2.88</v>
      </c>
      <c r="M27" s="197">
        <v>61.2</v>
      </c>
      <c r="N27" s="197">
        <v>49.79</v>
      </c>
      <c r="O27" s="197">
        <v>70.33</v>
      </c>
      <c r="P27" s="197">
        <v>19.48</v>
      </c>
      <c r="Q27" s="197">
        <v>3.84</v>
      </c>
      <c r="R27" s="197">
        <v>17.87</v>
      </c>
      <c r="S27" s="197">
        <v>4.8</v>
      </c>
      <c r="T27" s="197">
        <v>0</v>
      </c>
      <c r="U27" s="197">
        <v>49.67</v>
      </c>
      <c r="V27" s="197">
        <v>6.01</v>
      </c>
      <c r="W27" s="197">
        <v>13.3</v>
      </c>
      <c r="X27" s="197">
        <v>62.18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75.209999999999994</v>
      </c>
      <c r="AF27" s="197">
        <v>0</v>
      </c>
      <c r="AG27" s="197">
        <v>0</v>
      </c>
      <c r="AH27" s="197">
        <v>0</v>
      </c>
      <c r="AI27" s="197">
        <v>84.02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117.3</v>
      </c>
      <c r="AQ27" s="197">
        <v>32.32</v>
      </c>
      <c r="AR27" s="197">
        <v>2.4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364.69</v>
      </c>
      <c r="L28" s="197">
        <v>2.88</v>
      </c>
      <c r="M28" s="197">
        <v>61.2</v>
      </c>
      <c r="N28" s="197">
        <v>49.79</v>
      </c>
      <c r="O28" s="197">
        <v>70.33</v>
      </c>
      <c r="P28" s="197">
        <v>19.48</v>
      </c>
      <c r="Q28" s="197">
        <v>3.84</v>
      </c>
      <c r="R28" s="197">
        <v>17.87</v>
      </c>
      <c r="S28" s="197">
        <v>4.8</v>
      </c>
      <c r="T28" s="197">
        <v>0</v>
      </c>
      <c r="U28" s="197">
        <v>49.67</v>
      </c>
      <c r="V28" s="197">
        <v>6.01</v>
      </c>
      <c r="W28" s="197">
        <v>13.3</v>
      </c>
      <c r="X28" s="197">
        <v>62.18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75.209999999999994</v>
      </c>
      <c r="AF28" s="197">
        <v>0</v>
      </c>
      <c r="AG28" s="197">
        <v>0</v>
      </c>
      <c r="AH28" s="197">
        <v>0</v>
      </c>
      <c r="AI28" s="197">
        <v>84.02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117.3</v>
      </c>
      <c r="AQ28" s="197">
        <v>32.32</v>
      </c>
      <c r="AR28" s="197">
        <v>5.64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364.69</v>
      </c>
      <c r="L29" s="197">
        <v>2.88</v>
      </c>
      <c r="M29" s="197">
        <v>61.2</v>
      </c>
      <c r="N29" s="197">
        <v>49.79</v>
      </c>
      <c r="O29" s="197">
        <v>70.33</v>
      </c>
      <c r="P29" s="197">
        <v>19.48</v>
      </c>
      <c r="Q29" s="197">
        <v>3.84</v>
      </c>
      <c r="R29" s="197">
        <v>17.87</v>
      </c>
      <c r="S29" s="197">
        <v>4.8</v>
      </c>
      <c r="T29" s="197">
        <v>0</v>
      </c>
      <c r="U29" s="197">
        <v>49.67</v>
      </c>
      <c r="V29" s="197">
        <v>6.01</v>
      </c>
      <c r="W29" s="197">
        <v>13.3</v>
      </c>
      <c r="X29" s="197">
        <v>62.18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75.209999999999994</v>
      </c>
      <c r="AF29" s="197">
        <v>0</v>
      </c>
      <c r="AG29" s="197">
        <v>0</v>
      </c>
      <c r="AH29" s="197">
        <v>0</v>
      </c>
      <c r="AI29" s="197">
        <v>84.02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117.3</v>
      </c>
      <c r="AQ29" s="197">
        <v>32.32</v>
      </c>
      <c r="AR29" s="197">
        <v>11.27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364.69</v>
      </c>
      <c r="L30" s="197">
        <v>2.88</v>
      </c>
      <c r="M30" s="197">
        <v>61.2</v>
      </c>
      <c r="N30" s="197">
        <v>49.79</v>
      </c>
      <c r="O30" s="197">
        <v>70.33</v>
      </c>
      <c r="P30" s="197">
        <v>19.48</v>
      </c>
      <c r="Q30" s="197">
        <v>3.84</v>
      </c>
      <c r="R30" s="197">
        <v>17.87</v>
      </c>
      <c r="S30" s="197">
        <v>4.8</v>
      </c>
      <c r="T30" s="197">
        <v>0</v>
      </c>
      <c r="U30" s="197">
        <v>49.67</v>
      </c>
      <c r="V30" s="197">
        <v>6.01</v>
      </c>
      <c r="W30" s="197">
        <v>13.3</v>
      </c>
      <c r="X30" s="197">
        <v>62.18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75.209999999999994</v>
      </c>
      <c r="AF30" s="197">
        <v>0</v>
      </c>
      <c r="AG30" s="197">
        <v>0</v>
      </c>
      <c r="AH30" s="197">
        <v>0</v>
      </c>
      <c r="AI30" s="197">
        <v>84.02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117.3</v>
      </c>
      <c r="AQ30" s="197">
        <v>32.32</v>
      </c>
      <c r="AR30" s="197">
        <v>27.66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316.7</v>
      </c>
      <c r="L31" s="197">
        <v>2.88</v>
      </c>
      <c r="M31" s="197">
        <v>61.2</v>
      </c>
      <c r="N31" s="197">
        <v>49.79</v>
      </c>
      <c r="O31" s="197">
        <v>70.33</v>
      </c>
      <c r="P31" s="197">
        <v>19.48</v>
      </c>
      <c r="Q31" s="197">
        <v>3.84</v>
      </c>
      <c r="R31" s="197">
        <v>17.87</v>
      </c>
      <c r="S31" s="197">
        <v>4.8</v>
      </c>
      <c r="T31" s="197">
        <v>0</v>
      </c>
      <c r="U31" s="197">
        <v>49.67</v>
      </c>
      <c r="V31" s="197">
        <v>6.01</v>
      </c>
      <c r="W31" s="197">
        <v>14.07</v>
      </c>
      <c r="X31" s="197">
        <v>62.18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75.209999999999994</v>
      </c>
      <c r="AF31" s="197">
        <v>0</v>
      </c>
      <c r="AG31" s="197">
        <v>0</v>
      </c>
      <c r="AH31" s="197">
        <v>0</v>
      </c>
      <c r="AI31" s="197">
        <v>84.02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117.3</v>
      </c>
      <c r="AQ31" s="197">
        <v>32.32</v>
      </c>
      <c r="AR31" s="197">
        <v>40.99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268.73</v>
      </c>
      <c r="L32" s="197">
        <v>2.88</v>
      </c>
      <c r="M32" s="197">
        <v>61.2</v>
      </c>
      <c r="N32" s="197">
        <v>49.79</v>
      </c>
      <c r="O32" s="197">
        <v>70.33</v>
      </c>
      <c r="P32" s="197">
        <v>19.48</v>
      </c>
      <c r="Q32" s="197">
        <v>3.84</v>
      </c>
      <c r="R32" s="197">
        <v>17.87</v>
      </c>
      <c r="S32" s="197">
        <v>4.8</v>
      </c>
      <c r="T32" s="197">
        <v>0</v>
      </c>
      <c r="U32" s="197">
        <v>49.67</v>
      </c>
      <c r="V32" s="197">
        <v>6.01</v>
      </c>
      <c r="W32" s="197">
        <v>14.07</v>
      </c>
      <c r="X32" s="197">
        <v>62.18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75.209999999999994</v>
      </c>
      <c r="AF32" s="197">
        <v>0</v>
      </c>
      <c r="AG32" s="197">
        <v>0</v>
      </c>
      <c r="AH32" s="197">
        <v>0</v>
      </c>
      <c r="AI32" s="197">
        <v>84.02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117.3</v>
      </c>
      <c r="AQ32" s="197">
        <v>32.32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268.72000000000003</v>
      </c>
      <c r="L33" s="197">
        <v>2.88</v>
      </c>
      <c r="M33" s="197">
        <v>61.2</v>
      </c>
      <c r="N33" s="197">
        <v>49.79</v>
      </c>
      <c r="O33" s="197">
        <v>70.33</v>
      </c>
      <c r="P33" s="197">
        <v>19.48</v>
      </c>
      <c r="Q33" s="197">
        <v>5.01</v>
      </c>
      <c r="R33" s="197">
        <v>7.68</v>
      </c>
      <c r="S33" s="197">
        <v>5.96</v>
      </c>
      <c r="T33" s="197">
        <v>0</v>
      </c>
      <c r="U33" s="197">
        <v>49.67</v>
      </c>
      <c r="V33" s="197">
        <v>1.92</v>
      </c>
      <c r="W33" s="197">
        <v>14.07</v>
      </c>
      <c r="X33" s="197">
        <v>62.18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75.209999999999994</v>
      </c>
      <c r="AF33" s="197">
        <v>0</v>
      </c>
      <c r="AG33" s="197">
        <v>0</v>
      </c>
      <c r="AH33" s="197">
        <v>0</v>
      </c>
      <c r="AI33" s="197">
        <v>84.02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117.3</v>
      </c>
      <c r="AQ33" s="197">
        <v>32.32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268.72000000000003</v>
      </c>
      <c r="L34" s="197">
        <v>2.88</v>
      </c>
      <c r="M34" s="197">
        <v>61.2</v>
      </c>
      <c r="N34" s="197">
        <v>49.79</v>
      </c>
      <c r="O34" s="197">
        <v>70.33</v>
      </c>
      <c r="P34" s="197">
        <v>19.48</v>
      </c>
      <c r="Q34" s="197">
        <v>5.01</v>
      </c>
      <c r="R34" s="197">
        <v>7.68</v>
      </c>
      <c r="S34" s="197">
        <v>5.94</v>
      </c>
      <c r="T34" s="197">
        <v>0</v>
      </c>
      <c r="U34" s="197">
        <v>49.67</v>
      </c>
      <c r="V34" s="197">
        <v>1.92</v>
      </c>
      <c r="W34" s="197">
        <v>14.07</v>
      </c>
      <c r="X34" s="197">
        <v>62.18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75.209999999999994</v>
      </c>
      <c r="AF34" s="197">
        <v>0</v>
      </c>
      <c r="AG34" s="197">
        <v>0</v>
      </c>
      <c r="AH34" s="197">
        <v>0</v>
      </c>
      <c r="AI34" s="197">
        <v>84.02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117.3</v>
      </c>
      <c r="AQ34" s="197">
        <v>32.32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274.19</v>
      </c>
      <c r="L35" s="197">
        <v>3.59</v>
      </c>
      <c r="M35" s="197">
        <v>61.2</v>
      </c>
      <c r="N35" s="197">
        <v>49.79</v>
      </c>
      <c r="O35" s="197">
        <v>70.33</v>
      </c>
      <c r="P35" s="197">
        <v>19.48</v>
      </c>
      <c r="Q35" s="197">
        <v>5.0199999999999996</v>
      </c>
      <c r="R35" s="197">
        <v>9.6199999999999992</v>
      </c>
      <c r="S35" s="197">
        <v>5.96</v>
      </c>
      <c r="T35" s="197">
        <v>0</v>
      </c>
      <c r="U35" s="197">
        <v>49.67</v>
      </c>
      <c r="V35" s="197">
        <v>1.92</v>
      </c>
      <c r="W35" s="197">
        <v>14.07</v>
      </c>
      <c r="X35" s="197">
        <v>62.18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75.209999999999994</v>
      </c>
      <c r="AF35" s="197">
        <v>0</v>
      </c>
      <c r="AG35" s="197">
        <v>0</v>
      </c>
      <c r="AH35" s="197">
        <v>0</v>
      </c>
      <c r="AI35" s="197">
        <v>84.02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117.3</v>
      </c>
      <c r="AQ35" s="197">
        <v>32.32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274.17</v>
      </c>
      <c r="L36" s="197">
        <v>3.59</v>
      </c>
      <c r="M36" s="197">
        <v>61.2</v>
      </c>
      <c r="N36" s="197">
        <v>49.79</v>
      </c>
      <c r="O36" s="197">
        <v>70.33</v>
      </c>
      <c r="P36" s="197">
        <v>19.48</v>
      </c>
      <c r="Q36" s="197">
        <v>5.0199999999999996</v>
      </c>
      <c r="R36" s="197">
        <v>9.6199999999999992</v>
      </c>
      <c r="S36" s="197">
        <v>5.96</v>
      </c>
      <c r="T36" s="197">
        <v>0</v>
      </c>
      <c r="U36" s="197">
        <v>49.67</v>
      </c>
      <c r="V36" s="197">
        <v>1.92</v>
      </c>
      <c r="W36" s="197">
        <v>14.07</v>
      </c>
      <c r="X36" s="197">
        <v>62.18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75.209999999999994</v>
      </c>
      <c r="AF36" s="197">
        <v>0</v>
      </c>
      <c r="AG36" s="197">
        <v>0</v>
      </c>
      <c r="AH36" s="197">
        <v>0</v>
      </c>
      <c r="AI36" s="197">
        <v>84.02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117.3</v>
      </c>
      <c r="AQ36" s="197">
        <v>32.32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280</v>
      </c>
      <c r="L37" s="197">
        <v>3.4</v>
      </c>
      <c r="M37" s="197">
        <v>61.2</v>
      </c>
      <c r="N37" s="197">
        <v>49.79</v>
      </c>
      <c r="O37" s="197">
        <v>70.33</v>
      </c>
      <c r="P37" s="197">
        <v>19.48</v>
      </c>
      <c r="Q37" s="197">
        <v>5.01</v>
      </c>
      <c r="R37" s="197">
        <v>9.6</v>
      </c>
      <c r="S37" s="197">
        <v>5.94</v>
      </c>
      <c r="T37" s="197">
        <v>0</v>
      </c>
      <c r="U37" s="197">
        <v>49.67</v>
      </c>
      <c r="V37" s="197">
        <v>1.92</v>
      </c>
      <c r="W37" s="197">
        <v>14.07</v>
      </c>
      <c r="X37" s="197">
        <v>62.18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75.209999999999994</v>
      </c>
      <c r="AF37" s="197">
        <v>0</v>
      </c>
      <c r="AG37" s="197">
        <v>0</v>
      </c>
      <c r="AH37" s="197">
        <v>0</v>
      </c>
      <c r="AI37" s="197">
        <v>84.02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117.3</v>
      </c>
      <c r="AQ37" s="197">
        <v>32.32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280</v>
      </c>
      <c r="L38" s="197">
        <v>3.4</v>
      </c>
      <c r="M38" s="197">
        <v>61.2</v>
      </c>
      <c r="N38" s="197">
        <v>49.79</v>
      </c>
      <c r="O38" s="197">
        <v>70.33</v>
      </c>
      <c r="P38" s="197">
        <v>19.48</v>
      </c>
      <c r="Q38" s="197">
        <v>5.01</v>
      </c>
      <c r="R38" s="197">
        <v>9.6</v>
      </c>
      <c r="S38" s="197">
        <v>5.94</v>
      </c>
      <c r="T38" s="197">
        <v>0</v>
      </c>
      <c r="U38" s="197">
        <v>49.67</v>
      </c>
      <c r="V38" s="197">
        <v>1.92</v>
      </c>
      <c r="W38" s="197">
        <v>14.07</v>
      </c>
      <c r="X38" s="197">
        <v>62.18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75.209999999999994</v>
      </c>
      <c r="AF38" s="197">
        <v>0</v>
      </c>
      <c r="AG38" s="197">
        <v>0</v>
      </c>
      <c r="AH38" s="197">
        <v>0</v>
      </c>
      <c r="AI38" s="197">
        <v>84.02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117.3</v>
      </c>
      <c r="AQ38" s="197">
        <v>32.32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280</v>
      </c>
      <c r="L39" s="197">
        <v>3.4</v>
      </c>
      <c r="M39" s="197">
        <v>61.2</v>
      </c>
      <c r="N39" s="197">
        <v>49.79</v>
      </c>
      <c r="O39" s="197">
        <v>70.33</v>
      </c>
      <c r="P39" s="197">
        <v>19.48</v>
      </c>
      <c r="Q39" s="197">
        <v>5.01</v>
      </c>
      <c r="R39" s="197">
        <v>9.25</v>
      </c>
      <c r="S39" s="197">
        <v>5.94</v>
      </c>
      <c r="T39" s="197">
        <v>0</v>
      </c>
      <c r="U39" s="197">
        <v>49.67</v>
      </c>
      <c r="V39" s="197">
        <v>1.92</v>
      </c>
      <c r="W39" s="197">
        <v>14.07</v>
      </c>
      <c r="X39" s="197">
        <v>62.18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75.209999999999994</v>
      </c>
      <c r="AF39" s="197">
        <v>0</v>
      </c>
      <c r="AG39" s="197">
        <v>0</v>
      </c>
      <c r="AH39" s="197">
        <v>0</v>
      </c>
      <c r="AI39" s="197">
        <v>84.02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117.3</v>
      </c>
      <c r="AQ39" s="197">
        <v>32.32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280</v>
      </c>
      <c r="L40" s="197">
        <v>3.4</v>
      </c>
      <c r="M40" s="197">
        <v>61.2</v>
      </c>
      <c r="N40" s="197">
        <v>49.79</v>
      </c>
      <c r="O40" s="197">
        <v>70.33</v>
      </c>
      <c r="P40" s="197">
        <v>19.48</v>
      </c>
      <c r="Q40" s="197">
        <v>5.01</v>
      </c>
      <c r="R40" s="197">
        <v>9.25</v>
      </c>
      <c r="S40" s="197">
        <v>5.94</v>
      </c>
      <c r="T40" s="197">
        <v>0</v>
      </c>
      <c r="U40" s="197">
        <v>49.67</v>
      </c>
      <c r="V40" s="197">
        <v>1.92</v>
      </c>
      <c r="W40" s="197">
        <v>14.07</v>
      </c>
      <c r="X40" s="197">
        <v>62.18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75.209999999999994</v>
      </c>
      <c r="AF40" s="197">
        <v>0</v>
      </c>
      <c r="AG40" s="197">
        <v>0</v>
      </c>
      <c r="AH40" s="197">
        <v>0</v>
      </c>
      <c r="AI40" s="197">
        <v>84.02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117.3</v>
      </c>
      <c r="AQ40" s="197">
        <v>32.32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280</v>
      </c>
      <c r="L41" s="197">
        <v>3.4</v>
      </c>
      <c r="M41" s="197">
        <v>61.2</v>
      </c>
      <c r="N41" s="197">
        <v>49.79</v>
      </c>
      <c r="O41" s="197">
        <v>70.33</v>
      </c>
      <c r="P41" s="197">
        <v>19.48</v>
      </c>
      <c r="Q41" s="197">
        <v>5.01</v>
      </c>
      <c r="R41" s="197">
        <v>9.25</v>
      </c>
      <c r="S41" s="197">
        <v>5.94</v>
      </c>
      <c r="T41" s="197">
        <v>0</v>
      </c>
      <c r="U41" s="197">
        <v>49.67</v>
      </c>
      <c r="V41" s="197">
        <v>1.92</v>
      </c>
      <c r="W41" s="197">
        <v>14.07</v>
      </c>
      <c r="X41" s="197">
        <v>62.18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75.209999999999994</v>
      </c>
      <c r="AF41" s="197">
        <v>0</v>
      </c>
      <c r="AG41" s="197">
        <v>0</v>
      </c>
      <c r="AH41" s="197">
        <v>0</v>
      </c>
      <c r="AI41" s="197">
        <v>84.02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117.3</v>
      </c>
      <c r="AQ41" s="197">
        <v>32.32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280</v>
      </c>
      <c r="L42" s="197">
        <v>3.4</v>
      </c>
      <c r="M42" s="197">
        <v>61.2</v>
      </c>
      <c r="N42" s="197">
        <v>49.79</v>
      </c>
      <c r="O42" s="197">
        <v>70.33</v>
      </c>
      <c r="P42" s="197">
        <v>19.48</v>
      </c>
      <c r="Q42" s="197">
        <v>5.01</v>
      </c>
      <c r="R42" s="197">
        <v>7.68</v>
      </c>
      <c r="S42" s="197">
        <v>5.94</v>
      </c>
      <c r="T42" s="197">
        <v>0</v>
      </c>
      <c r="U42" s="197">
        <v>49.67</v>
      </c>
      <c r="V42" s="197">
        <v>1.92</v>
      </c>
      <c r="W42" s="197">
        <v>14.07</v>
      </c>
      <c r="X42" s="197">
        <v>62.18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75.209999999999994</v>
      </c>
      <c r="AF42" s="197">
        <v>0</v>
      </c>
      <c r="AG42" s="197">
        <v>0</v>
      </c>
      <c r="AH42" s="197">
        <v>0</v>
      </c>
      <c r="AI42" s="197">
        <v>84.02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117.3</v>
      </c>
      <c r="AQ42" s="197">
        <v>32.32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280</v>
      </c>
      <c r="L43" s="197">
        <v>3.4</v>
      </c>
      <c r="M43" s="197">
        <v>61.2</v>
      </c>
      <c r="N43" s="197">
        <v>49.79</v>
      </c>
      <c r="O43" s="197">
        <v>70.33</v>
      </c>
      <c r="P43" s="197">
        <v>19.48</v>
      </c>
      <c r="Q43" s="197">
        <v>5.01</v>
      </c>
      <c r="R43" s="197">
        <v>7.68</v>
      </c>
      <c r="S43" s="197">
        <v>5.94</v>
      </c>
      <c r="T43" s="197">
        <v>0</v>
      </c>
      <c r="U43" s="197">
        <v>49.67</v>
      </c>
      <c r="V43" s="197">
        <v>1.92</v>
      </c>
      <c r="W43" s="197">
        <v>14.07</v>
      </c>
      <c r="X43" s="197">
        <v>62.18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75.209999999999994</v>
      </c>
      <c r="AF43" s="197">
        <v>0</v>
      </c>
      <c r="AG43" s="197">
        <v>0</v>
      </c>
      <c r="AH43" s="197">
        <v>0</v>
      </c>
      <c r="AI43" s="197">
        <v>84.02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117.3</v>
      </c>
      <c r="AQ43" s="197">
        <v>32.32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280</v>
      </c>
      <c r="L44" s="197">
        <v>3.4</v>
      </c>
      <c r="M44" s="197">
        <v>61.2</v>
      </c>
      <c r="N44" s="197">
        <v>49.79</v>
      </c>
      <c r="O44" s="197">
        <v>70.33</v>
      </c>
      <c r="P44" s="197">
        <v>19.48</v>
      </c>
      <c r="Q44" s="197">
        <v>5.01</v>
      </c>
      <c r="R44" s="197">
        <v>7.68</v>
      </c>
      <c r="S44" s="197">
        <v>5.94</v>
      </c>
      <c r="T44" s="197">
        <v>0</v>
      </c>
      <c r="U44" s="197">
        <v>49.67</v>
      </c>
      <c r="V44" s="197">
        <v>1.92</v>
      </c>
      <c r="W44" s="197">
        <v>14.07</v>
      </c>
      <c r="X44" s="197">
        <v>62.18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75.209999999999994</v>
      </c>
      <c r="AF44" s="197">
        <v>0</v>
      </c>
      <c r="AG44" s="197">
        <v>0</v>
      </c>
      <c r="AH44" s="197">
        <v>0</v>
      </c>
      <c r="AI44" s="197">
        <v>84.02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117.3</v>
      </c>
      <c r="AQ44" s="197">
        <v>32.32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280</v>
      </c>
      <c r="L45" s="197">
        <v>3.4</v>
      </c>
      <c r="M45" s="197">
        <v>61.2</v>
      </c>
      <c r="N45" s="197">
        <v>49.79</v>
      </c>
      <c r="O45" s="197">
        <v>70.33</v>
      </c>
      <c r="P45" s="197">
        <v>19.48</v>
      </c>
      <c r="Q45" s="197">
        <v>5.01</v>
      </c>
      <c r="R45" s="197">
        <v>17.87</v>
      </c>
      <c r="S45" s="197">
        <v>5.94</v>
      </c>
      <c r="T45" s="197">
        <v>0</v>
      </c>
      <c r="U45" s="197">
        <v>49.67</v>
      </c>
      <c r="V45" s="197">
        <v>6.01</v>
      </c>
      <c r="W45" s="197">
        <v>14.07</v>
      </c>
      <c r="X45" s="197">
        <v>62.18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75.209999999999994</v>
      </c>
      <c r="AF45" s="197">
        <v>0</v>
      </c>
      <c r="AG45" s="197">
        <v>0</v>
      </c>
      <c r="AH45" s="197">
        <v>0</v>
      </c>
      <c r="AI45" s="197">
        <v>82.89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117.3</v>
      </c>
      <c r="AQ45" s="197">
        <v>32.32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274.35000000000002</v>
      </c>
      <c r="L46" s="197">
        <v>3.4</v>
      </c>
      <c r="M46" s="197">
        <v>61.2</v>
      </c>
      <c r="N46" s="197">
        <v>49.79</v>
      </c>
      <c r="O46" s="197">
        <v>70.33</v>
      </c>
      <c r="P46" s="197">
        <v>19.48</v>
      </c>
      <c r="Q46" s="197">
        <v>5.01</v>
      </c>
      <c r="R46" s="197">
        <v>17.87</v>
      </c>
      <c r="S46" s="197">
        <v>5.94</v>
      </c>
      <c r="T46" s="197">
        <v>0</v>
      </c>
      <c r="U46" s="197">
        <v>49.67</v>
      </c>
      <c r="V46" s="197">
        <v>6.01</v>
      </c>
      <c r="W46" s="197">
        <v>14.07</v>
      </c>
      <c r="X46" s="197">
        <v>62.18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70.41</v>
      </c>
      <c r="AF46" s="197">
        <v>0</v>
      </c>
      <c r="AG46" s="197">
        <v>0</v>
      </c>
      <c r="AH46" s="197">
        <v>0</v>
      </c>
      <c r="AI46" s="197">
        <v>82.89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117.3</v>
      </c>
      <c r="AQ46" s="197">
        <v>32.32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316.7</v>
      </c>
      <c r="L47" s="197">
        <v>2.88</v>
      </c>
      <c r="M47" s="197">
        <v>61.2</v>
      </c>
      <c r="N47" s="197">
        <v>49.79</v>
      </c>
      <c r="O47" s="197">
        <v>70.33</v>
      </c>
      <c r="P47" s="197">
        <v>19.48</v>
      </c>
      <c r="Q47" s="197">
        <v>5.01</v>
      </c>
      <c r="R47" s="197">
        <v>17.87</v>
      </c>
      <c r="S47" s="197">
        <v>5.94</v>
      </c>
      <c r="T47" s="197">
        <v>0</v>
      </c>
      <c r="U47" s="197">
        <v>49.32</v>
      </c>
      <c r="V47" s="197">
        <v>6.01</v>
      </c>
      <c r="W47" s="197">
        <v>14.07</v>
      </c>
      <c r="X47" s="197">
        <v>62.18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75.209999999999994</v>
      </c>
      <c r="AF47" s="197">
        <v>0</v>
      </c>
      <c r="AG47" s="197">
        <v>0</v>
      </c>
      <c r="AH47" s="197">
        <v>0</v>
      </c>
      <c r="AI47" s="197">
        <v>82.89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117.3</v>
      </c>
      <c r="AQ47" s="197">
        <v>32.32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361.81</v>
      </c>
      <c r="L48" s="197">
        <v>2.88</v>
      </c>
      <c r="M48" s="197">
        <v>61.2</v>
      </c>
      <c r="N48" s="197">
        <v>49.79</v>
      </c>
      <c r="O48" s="197">
        <v>70.33</v>
      </c>
      <c r="P48" s="197">
        <v>19.48</v>
      </c>
      <c r="Q48" s="197">
        <v>5.01</v>
      </c>
      <c r="R48" s="197">
        <v>17.87</v>
      </c>
      <c r="S48" s="197">
        <v>5.94</v>
      </c>
      <c r="T48" s="197">
        <v>0</v>
      </c>
      <c r="U48" s="197">
        <v>49.32</v>
      </c>
      <c r="V48" s="197">
        <v>6.01</v>
      </c>
      <c r="W48" s="197">
        <v>14.07</v>
      </c>
      <c r="X48" s="197">
        <v>62.18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75.209999999999994</v>
      </c>
      <c r="AF48" s="197">
        <v>0</v>
      </c>
      <c r="AG48" s="197">
        <v>0</v>
      </c>
      <c r="AH48" s="197">
        <v>0</v>
      </c>
      <c r="AI48" s="197">
        <v>82.89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117.3</v>
      </c>
      <c r="AQ48" s="197">
        <v>32.32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375.25</v>
      </c>
      <c r="L49" s="197">
        <v>2.88</v>
      </c>
      <c r="M49" s="197">
        <v>61.2</v>
      </c>
      <c r="N49" s="197">
        <v>49.79</v>
      </c>
      <c r="O49" s="197">
        <v>70.33</v>
      </c>
      <c r="P49" s="197">
        <v>19.48</v>
      </c>
      <c r="Q49" s="197">
        <v>5.01</v>
      </c>
      <c r="R49" s="197">
        <v>17.87</v>
      </c>
      <c r="S49" s="197">
        <v>5.94</v>
      </c>
      <c r="T49" s="197">
        <v>0</v>
      </c>
      <c r="U49" s="197">
        <v>49.32</v>
      </c>
      <c r="V49" s="197">
        <v>6.01</v>
      </c>
      <c r="W49" s="197">
        <v>14.07</v>
      </c>
      <c r="X49" s="197">
        <v>62.18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75.209999999999994</v>
      </c>
      <c r="AF49" s="197">
        <v>0</v>
      </c>
      <c r="AG49" s="197">
        <v>0</v>
      </c>
      <c r="AH49" s="197">
        <v>0</v>
      </c>
      <c r="AI49" s="197">
        <v>82.89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117.3</v>
      </c>
      <c r="AQ49" s="197">
        <v>32.32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367.62</v>
      </c>
      <c r="L50" s="197">
        <v>2.88</v>
      </c>
      <c r="M50" s="197">
        <v>61.2</v>
      </c>
      <c r="N50" s="197">
        <v>49.79</v>
      </c>
      <c r="O50" s="197">
        <v>70.33</v>
      </c>
      <c r="P50" s="197">
        <v>19.48</v>
      </c>
      <c r="Q50" s="197">
        <v>5.01</v>
      </c>
      <c r="R50" s="197">
        <v>17.87</v>
      </c>
      <c r="S50" s="197">
        <v>5.94</v>
      </c>
      <c r="T50" s="197">
        <v>0</v>
      </c>
      <c r="U50" s="197">
        <v>49.32</v>
      </c>
      <c r="V50" s="197">
        <v>6.01</v>
      </c>
      <c r="W50" s="197">
        <v>14.07</v>
      </c>
      <c r="X50" s="197">
        <v>62.18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75.209999999999994</v>
      </c>
      <c r="AF50" s="197">
        <v>0</v>
      </c>
      <c r="AG50" s="197">
        <v>0</v>
      </c>
      <c r="AH50" s="197">
        <v>0</v>
      </c>
      <c r="AI50" s="197">
        <v>82.89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117.3</v>
      </c>
      <c r="AQ50" s="197">
        <v>32.32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357.97</v>
      </c>
      <c r="L51" s="197">
        <v>2.88</v>
      </c>
      <c r="M51" s="197">
        <v>61.2</v>
      </c>
      <c r="N51" s="197">
        <v>49.79</v>
      </c>
      <c r="O51" s="197">
        <v>70.33</v>
      </c>
      <c r="P51" s="197">
        <v>19.48</v>
      </c>
      <c r="Q51" s="197">
        <v>5.01</v>
      </c>
      <c r="R51" s="197">
        <v>17.87</v>
      </c>
      <c r="S51" s="197">
        <v>5.94</v>
      </c>
      <c r="T51" s="197">
        <v>0</v>
      </c>
      <c r="U51" s="197">
        <v>49.32</v>
      </c>
      <c r="V51" s="197">
        <v>6.01</v>
      </c>
      <c r="W51" s="197">
        <v>14.07</v>
      </c>
      <c r="X51" s="197">
        <v>62.18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75.209999999999994</v>
      </c>
      <c r="AF51" s="197">
        <v>0</v>
      </c>
      <c r="AG51" s="197">
        <v>0</v>
      </c>
      <c r="AH51" s="197">
        <v>0</v>
      </c>
      <c r="AI51" s="197">
        <v>82.89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117.3</v>
      </c>
      <c r="AQ51" s="197">
        <v>32.32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371.41</v>
      </c>
      <c r="L52" s="197">
        <v>2.88</v>
      </c>
      <c r="M52" s="197">
        <v>61.2</v>
      </c>
      <c r="N52" s="197">
        <v>49.79</v>
      </c>
      <c r="O52" s="197">
        <v>70.33</v>
      </c>
      <c r="P52" s="197">
        <v>19.48</v>
      </c>
      <c r="Q52" s="197">
        <v>5.01</v>
      </c>
      <c r="R52" s="197">
        <v>17.87</v>
      </c>
      <c r="S52" s="197">
        <v>5.94</v>
      </c>
      <c r="T52" s="197">
        <v>0</v>
      </c>
      <c r="U52" s="197">
        <v>49.32</v>
      </c>
      <c r="V52" s="197">
        <v>6.01</v>
      </c>
      <c r="W52" s="197">
        <v>14.07</v>
      </c>
      <c r="X52" s="197">
        <v>62.18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75.209999999999994</v>
      </c>
      <c r="AF52" s="197">
        <v>0</v>
      </c>
      <c r="AG52" s="197">
        <v>0</v>
      </c>
      <c r="AH52" s="197">
        <v>0</v>
      </c>
      <c r="AI52" s="197">
        <v>82.89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117.3</v>
      </c>
      <c r="AQ52" s="197">
        <v>32.32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404.04</v>
      </c>
      <c r="L53" s="197">
        <v>2.88</v>
      </c>
      <c r="M53" s="197">
        <v>61.2</v>
      </c>
      <c r="N53" s="197">
        <v>49.79</v>
      </c>
      <c r="O53" s="197">
        <v>70.33</v>
      </c>
      <c r="P53" s="197">
        <v>19.48</v>
      </c>
      <c r="Q53" s="197">
        <v>5.01</v>
      </c>
      <c r="R53" s="197">
        <v>17.87</v>
      </c>
      <c r="S53" s="197">
        <v>5.94</v>
      </c>
      <c r="T53" s="197">
        <v>0</v>
      </c>
      <c r="U53" s="197">
        <v>49.32</v>
      </c>
      <c r="V53" s="197">
        <v>6.01</v>
      </c>
      <c r="W53" s="197">
        <v>14.07</v>
      </c>
      <c r="X53" s="197">
        <v>62.18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75.209999999999994</v>
      </c>
      <c r="AF53" s="197">
        <v>0</v>
      </c>
      <c r="AG53" s="197">
        <v>0</v>
      </c>
      <c r="AH53" s="197">
        <v>0</v>
      </c>
      <c r="AI53" s="197">
        <v>82.89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117.3</v>
      </c>
      <c r="AQ53" s="197">
        <v>32.32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410.75</v>
      </c>
      <c r="L54" s="197">
        <v>2.88</v>
      </c>
      <c r="M54" s="197">
        <v>61.2</v>
      </c>
      <c r="N54" s="197">
        <v>49.79</v>
      </c>
      <c r="O54" s="197">
        <v>70.33</v>
      </c>
      <c r="P54" s="197">
        <v>19.48</v>
      </c>
      <c r="Q54" s="197">
        <v>5.01</v>
      </c>
      <c r="R54" s="197">
        <v>17.87</v>
      </c>
      <c r="S54" s="197">
        <v>5.94</v>
      </c>
      <c r="T54" s="197">
        <v>0</v>
      </c>
      <c r="U54" s="197">
        <v>49.32</v>
      </c>
      <c r="V54" s="197">
        <v>6.01</v>
      </c>
      <c r="W54" s="197">
        <v>14.07</v>
      </c>
      <c r="X54" s="197">
        <v>62.18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75.209999999999994</v>
      </c>
      <c r="AF54" s="197">
        <v>0</v>
      </c>
      <c r="AG54" s="197">
        <v>0</v>
      </c>
      <c r="AH54" s="197">
        <v>0</v>
      </c>
      <c r="AI54" s="197">
        <v>82.89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117.3</v>
      </c>
      <c r="AQ54" s="197">
        <v>32.32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381.96</v>
      </c>
      <c r="L55" s="197">
        <v>3.81</v>
      </c>
      <c r="M55" s="197">
        <v>61.2</v>
      </c>
      <c r="N55" s="197">
        <v>49.79</v>
      </c>
      <c r="O55" s="197">
        <v>70.33</v>
      </c>
      <c r="P55" s="197">
        <v>19.48</v>
      </c>
      <c r="Q55" s="197">
        <v>5.01</v>
      </c>
      <c r="R55" s="197">
        <v>17.87</v>
      </c>
      <c r="S55" s="197">
        <v>5.94</v>
      </c>
      <c r="T55" s="197">
        <v>0</v>
      </c>
      <c r="U55" s="197">
        <v>49.32</v>
      </c>
      <c r="V55" s="197">
        <v>6.01</v>
      </c>
      <c r="W55" s="197">
        <v>14.07</v>
      </c>
      <c r="X55" s="197">
        <v>62.18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75.209999999999994</v>
      </c>
      <c r="AF55" s="197">
        <v>0</v>
      </c>
      <c r="AG55" s="197">
        <v>0</v>
      </c>
      <c r="AH55" s="197">
        <v>0</v>
      </c>
      <c r="AI55" s="197">
        <v>82.89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117.3</v>
      </c>
      <c r="AQ55" s="197">
        <v>32.32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391.56</v>
      </c>
      <c r="L56" s="197">
        <v>3.4</v>
      </c>
      <c r="M56" s="197">
        <v>61.2</v>
      </c>
      <c r="N56" s="197">
        <v>49.79</v>
      </c>
      <c r="O56" s="197">
        <v>70.33</v>
      </c>
      <c r="P56" s="197">
        <v>19.48</v>
      </c>
      <c r="Q56" s="197">
        <v>5.01</v>
      </c>
      <c r="R56" s="197">
        <v>17.87</v>
      </c>
      <c r="S56" s="197">
        <v>5.94</v>
      </c>
      <c r="T56" s="197">
        <v>0</v>
      </c>
      <c r="U56" s="197">
        <v>49.32</v>
      </c>
      <c r="V56" s="197">
        <v>6.01</v>
      </c>
      <c r="W56" s="197">
        <v>14.07</v>
      </c>
      <c r="X56" s="197">
        <v>62.18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75.209999999999994</v>
      </c>
      <c r="AF56" s="197">
        <v>0</v>
      </c>
      <c r="AG56" s="197">
        <v>0</v>
      </c>
      <c r="AH56" s="197">
        <v>0</v>
      </c>
      <c r="AI56" s="197">
        <v>82.89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117.3</v>
      </c>
      <c r="AQ56" s="197">
        <v>32.32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421.31</v>
      </c>
      <c r="L57" s="197">
        <v>4.9000000000000004</v>
      </c>
      <c r="M57" s="197">
        <v>61.2</v>
      </c>
      <c r="N57" s="197">
        <v>49.79</v>
      </c>
      <c r="O57" s="197">
        <v>70.33</v>
      </c>
      <c r="P57" s="197">
        <v>19.48</v>
      </c>
      <c r="Q57" s="197">
        <v>5.0199999999999996</v>
      </c>
      <c r="R57" s="197">
        <v>17.87</v>
      </c>
      <c r="S57" s="197">
        <v>5.95</v>
      </c>
      <c r="T57" s="197">
        <v>0</v>
      </c>
      <c r="U57" s="197">
        <v>49.32</v>
      </c>
      <c r="V57" s="197">
        <v>6.01</v>
      </c>
      <c r="W57" s="197">
        <v>14.07</v>
      </c>
      <c r="X57" s="197">
        <v>62.18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75.209999999999994</v>
      </c>
      <c r="AF57" s="197">
        <v>0</v>
      </c>
      <c r="AG57" s="197">
        <v>0</v>
      </c>
      <c r="AH57" s="197">
        <v>0</v>
      </c>
      <c r="AI57" s="197">
        <v>82.89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117.3</v>
      </c>
      <c r="AQ57" s="197">
        <v>32.32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457.78</v>
      </c>
      <c r="L58" s="197">
        <v>2.88</v>
      </c>
      <c r="M58" s="197">
        <v>61.2</v>
      </c>
      <c r="N58" s="197">
        <v>49.79</v>
      </c>
      <c r="O58" s="197">
        <v>70.33</v>
      </c>
      <c r="P58" s="197">
        <v>19.48</v>
      </c>
      <c r="Q58" s="197">
        <v>5.0199999999999996</v>
      </c>
      <c r="R58" s="197">
        <v>17.87</v>
      </c>
      <c r="S58" s="197">
        <v>5.95</v>
      </c>
      <c r="T58" s="197">
        <v>0</v>
      </c>
      <c r="U58" s="197">
        <v>49.32</v>
      </c>
      <c r="V58" s="197">
        <v>6.01</v>
      </c>
      <c r="W58" s="197">
        <v>14.07</v>
      </c>
      <c r="X58" s="197">
        <v>62.18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75.209999999999994</v>
      </c>
      <c r="AF58" s="197">
        <v>0</v>
      </c>
      <c r="AG58" s="197">
        <v>0</v>
      </c>
      <c r="AH58" s="197">
        <v>0</v>
      </c>
      <c r="AI58" s="197">
        <v>82.89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117.3</v>
      </c>
      <c r="AQ58" s="197">
        <v>32.32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491.69</v>
      </c>
      <c r="L59" s="197">
        <v>2.88</v>
      </c>
      <c r="M59" s="197">
        <v>61.2</v>
      </c>
      <c r="N59" s="197">
        <v>49.79</v>
      </c>
      <c r="O59" s="197">
        <v>70.33</v>
      </c>
      <c r="P59" s="197">
        <v>19.48</v>
      </c>
      <c r="Q59" s="197">
        <v>5.0199999999999996</v>
      </c>
      <c r="R59" s="197">
        <v>17.87</v>
      </c>
      <c r="S59" s="197">
        <v>6.01</v>
      </c>
      <c r="T59" s="197">
        <v>0</v>
      </c>
      <c r="U59" s="197">
        <v>49.32</v>
      </c>
      <c r="V59" s="197">
        <v>6.01</v>
      </c>
      <c r="W59" s="197">
        <v>14.07</v>
      </c>
      <c r="X59" s="197">
        <v>62.18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75.209999999999994</v>
      </c>
      <c r="AF59" s="197">
        <v>0</v>
      </c>
      <c r="AG59" s="197">
        <v>0</v>
      </c>
      <c r="AH59" s="197">
        <v>0</v>
      </c>
      <c r="AI59" s="197">
        <v>82.89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117.3</v>
      </c>
      <c r="AQ59" s="197">
        <v>32.32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491.69</v>
      </c>
      <c r="L60" s="197">
        <v>2.88</v>
      </c>
      <c r="M60" s="197">
        <v>61.2</v>
      </c>
      <c r="N60" s="197">
        <v>49.79</v>
      </c>
      <c r="O60" s="197">
        <v>70.33</v>
      </c>
      <c r="P60" s="197">
        <v>19.48</v>
      </c>
      <c r="Q60" s="197">
        <v>5.0199999999999996</v>
      </c>
      <c r="R60" s="197">
        <v>17.87</v>
      </c>
      <c r="S60" s="197">
        <v>6.01</v>
      </c>
      <c r="T60" s="197">
        <v>0</v>
      </c>
      <c r="U60" s="197">
        <v>49.32</v>
      </c>
      <c r="V60" s="197">
        <v>6.01</v>
      </c>
      <c r="W60" s="197">
        <v>14.07</v>
      </c>
      <c r="X60" s="197">
        <v>62.18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75.209999999999994</v>
      </c>
      <c r="AF60" s="197">
        <v>0</v>
      </c>
      <c r="AG60" s="197">
        <v>0</v>
      </c>
      <c r="AH60" s="197">
        <v>0</v>
      </c>
      <c r="AI60" s="197">
        <v>82.89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117.3</v>
      </c>
      <c r="AQ60" s="197">
        <v>32.32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491.69</v>
      </c>
      <c r="L61" s="197">
        <v>2.88</v>
      </c>
      <c r="M61" s="197">
        <v>61.2</v>
      </c>
      <c r="N61" s="197">
        <v>49.79</v>
      </c>
      <c r="O61" s="197">
        <v>70.33</v>
      </c>
      <c r="P61" s="197">
        <v>19.48</v>
      </c>
      <c r="Q61" s="197">
        <v>5.0199999999999996</v>
      </c>
      <c r="R61" s="197">
        <v>17.87</v>
      </c>
      <c r="S61" s="197">
        <v>6.01</v>
      </c>
      <c r="T61" s="197">
        <v>0</v>
      </c>
      <c r="U61" s="197">
        <v>49.32</v>
      </c>
      <c r="V61" s="197">
        <v>6.01</v>
      </c>
      <c r="W61" s="197">
        <v>14.07</v>
      </c>
      <c r="X61" s="197">
        <v>62.18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75.209999999999994</v>
      </c>
      <c r="AF61" s="197">
        <v>0</v>
      </c>
      <c r="AG61" s="197">
        <v>0</v>
      </c>
      <c r="AH61" s="197">
        <v>0</v>
      </c>
      <c r="AI61" s="197">
        <v>82.89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117.3</v>
      </c>
      <c r="AQ61" s="197">
        <v>32.32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491.69</v>
      </c>
      <c r="L62" s="197">
        <v>2.88</v>
      </c>
      <c r="M62" s="197">
        <v>61.2</v>
      </c>
      <c r="N62" s="197">
        <v>49.79</v>
      </c>
      <c r="O62" s="197">
        <v>70.33</v>
      </c>
      <c r="P62" s="197">
        <v>19.48</v>
      </c>
      <c r="Q62" s="197">
        <v>5.0199999999999996</v>
      </c>
      <c r="R62" s="197">
        <v>17.87</v>
      </c>
      <c r="S62" s="197">
        <v>6.01</v>
      </c>
      <c r="T62" s="197">
        <v>0</v>
      </c>
      <c r="U62" s="197">
        <v>49.32</v>
      </c>
      <c r="V62" s="197">
        <v>6.01</v>
      </c>
      <c r="W62" s="197">
        <v>14.07</v>
      </c>
      <c r="X62" s="197">
        <v>62.18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75.209999999999994</v>
      </c>
      <c r="AF62" s="197">
        <v>0</v>
      </c>
      <c r="AG62" s="197">
        <v>0</v>
      </c>
      <c r="AH62" s="197">
        <v>0</v>
      </c>
      <c r="AI62" s="197">
        <v>82.89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117.3</v>
      </c>
      <c r="AQ62" s="197">
        <v>32.32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491.69</v>
      </c>
      <c r="L63" s="197">
        <v>2.88</v>
      </c>
      <c r="M63" s="197">
        <v>61.2</v>
      </c>
      <c r="N63" s="197">
        <v>49.79</v>
      </c>
      <c r="O63" s="197">
        <v>70.33</v>
      </c>
      <c r="P63" s="197">
        <v>19.48</v>
      </c>
      <c r="Q63" s="197">
        <v>5.0199999999999996</v>
      </c>
      <c r="R63" s="197">
        <v>17.87</v>
      </c>
      <c r="S63" s="197">
        <v>6.01</v>
      </c>
      <c r="T63" s="197">
        <v>0</v>
      </c>
      <c r="U63" s="197">
        <v>49.32</v>
      </c>
      <c r="V63" s="197">
        <v>6.01</v>
      </c>
      <c r="W63" s="197">
        <v>14.07</v>
      </c>
      <c r="X63" s="197">
        <v>62.18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75.209999999999994</v>
      </c>
      <c r="AF63" s="197">
        <v>0</v>
      </c>
      <c r="AG63" s="197">
        <v>0</v>
      </c>
      <c r="AH63" s="197">
        <v>0</v>
      </c>
      <c r="AI63" s="197">
        <v>82.89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117.3</v>
      </c>
      <c r="AQ63" s="197">
        <v>32.32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491.69</v>
      </c>
      <c r="L64" s="197">
        <v>2.88</v>
      </c>
      <c r="M64" s="197">
        <v>61.2</v>
      </c>
      <c r="N64" s="197">
        <v>49.79</v>
      </c>
      <c r="O64" s="197">
        <v>70.33</v>
      </c>
      <c r="P64" s="197">
        <v>19.48</v>
      </c>
      <c r="Q64" s="197">
        <v>5.0199999999999996</v>
      </c>
      <c r="R64" s="197">
        <v>17.87</v>
      </c>
      <c r="S64" s="197">
        <v>6.01</v>
      </c>
      <c r="T64" s="197">
        <v>0</v>
      </c>
      <c r="U64" s="197">
        <v>49.32</v>
      </c>
      <c r="V64" s="197">
        <v>6.01</v>
      </c>
      <c r="W64" s="197">
        <v>14.07</v>
      </c>
      <c r="X64" s="197">
        <v>62.18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75.209999999999994</v>
      </c>
      <c r="AF64" s="197">
        <v>0</v>
      </c>
      <c r="AG64" s="197">
        <v>0</v>
      </c>
      <c r="AH64" s="197">
        <v>0</v>
      </c>
      <c r="AI64" s="197">
        <v>82.89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117.3</v>
      </c>
      <c r="AQ64" s="197">
        <v>32.32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491.69</v>
      </c>
      <c r="L65" s="197">
        <v>9.0399999999999991</v>
      </c>
      <c r="M65" s="197">
        <v>61.2</v>
      </c>
      <c r="N65" s="197">
        <v>49.79</v>
      </c>
      <c r="O65" s="197">
        <v>70.33</v>
      </c>
      <c r="P65" s="197">
        <v>19.48</v>
      </c>
      <c r="Q65" s="197">
        <v>8.42</v>
      </c>
      <c r="R65" s="197">
        <v>17.87</v>
      </c>
      <c r="S65" s="197">
        <v>11.13</v>
      </c>
      <c r="T65" s="197">
        <v>0</v>
      </c>
      <c r="U65" s="197">
        <v>49.32</v>
      </c>
      <c r="V65" s="197">
        <v>6.01</v>
      </c>
      <c r="W65" s="197">
        <v>14.07</v>
      </c>
      <c r="X65" s="197">
        <v>62.18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75.209999999999994</v>
      </c>
      <c r="AF65" s="197">
        <v>0</v>
      </c>
      <c r="AG65" s="197">
        <v>0</v>
      </c>
      <c r="AH65" s="197">
        <v>0</v>
      </c>
      <c r="AI65" s="197">
        <v>82.89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117.3</v>
      </c>
      <c r="AQ65" s="197">
        <v>32.32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491.69</v>
      </c>
      <c r="L66" s="197">
        <v>9.0399999999999991</v>
      </c>
      <c r="M66" s="197">
        <v>61.2</v>
      </c>
      <c r="N66" s="197">
        <v>49.79</v>
      </c>
      <c r="O66" s="197">
        <v>70.33</v>
      </c>
      <c r="P66" s="197">
        <v>19.48</v>
      </c>
      <c r="Q66" s="197">
        <v>8.43</v>
      </c>
      <c r="R66" s="197">
        <v>17.87</v>
      </c>
      <c r="S66" s="197">
        <v>11.12</v>
      </c>
      <c r="T66" s="197">
        <v>0</v>
      </c>
      <c r="U66" s="197">
        <v>49.32</v>
      </c>
      <c r="V66" s="197">
        <v>6.01</v>
      </c>
      <c r="W66" s="197">
        <v>14.07</v>
      </c>
      <c r="X66" s="197">
        <v>62.18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75.209999999999994</v>
      </c>
      <c r="AF66" s="197">
        <v>0</v>
      </c>
      <c r="AG66" s="197">
        <v>0</v>
      </c>
      <c r="AH66" s="197">
        <v>0</v>
      </c>
      <c r="AI66" s="197">
        <v>77.56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117.3</v>
      </c>
      <c r="AQ66" s="197">
        <v>32.32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491.69</v>
      </c>
      <c r="L67" s="197">
        <v>9.0399999999999991</v>
      </c>
      <c r="M67" s="197">
        <v>61.2</v>
      </c>
      <c r="N67" s="197">
        <v>49.79</v>
      </c>
      <c r="O67" s="197">
        <v>70.33</v>
      </c>
      <c r="P67" s="197">
        <v>19.48</v>
      </c>
      <c r="Q67" s="197">
        <v>8.43</v>
      </c>
      <c r="R67" s="197">
        <v>17.87</v>
      </c>
      <c r="S67" s="197">
        <v>11.12</v>
      </c>
      <c r="T67" s="197">
        <v>0</v>
      </c>
      <c r="U67" s="197">
        <v>49.32</v>
      </c>
      <c r="V67" s="197">
        <v>6.01</v>
      </c>
      <c r="W67" s="197">
        <v>14.07</v>
      </c>
      <c r="X67" s="197">
        <v>62.18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75.209999999999994</v>
      </c>
      <c r="AF67" s="197">
        <v>0</v>
      </c>
      <c r="AG67" s="197">
        <v>0</v>
      </c>
      <c r="AH67" s="197">
        <v>0</v>
      </c>
      <c r="AI67" s="197">
        <v>77.56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117.3</v>
      </c>
      <c r="AQ67" s="197">
        <v>32.32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491.69</v>
      </c>
      <c r="L68" s="197">
        <v>9.0399999999999991</v>
      </c>
      <c r="M68" s="197">
        <v>61.2</v>
      </c>
      <c r="N68" s="197">
        <v>49.79</v>
      </c>
      <c r="O68" s="197">
        <v>70.33</v>
      </c>
      <c r="P68" s="197">
        <v>19.48</v>
      </c>
      <c r="Q68" s="197">
        <v>8.43</v>
      </c>
      <c r="R68" s="197">
        <v>17.87</v>
      </c>
      <c r="S68" s="197">
        <v>11.12</v>
      </c>
      <c r="T68" s="197">
        <v>0</v>
      </c>
      <c r="U68" s="197">
        <v>49.32</v>
      </c>
      <c r="V68" s="197">
        <v>6.01</v>
      </c>
      <c r="W68" s="197">
        <v>14.07</v>
      </c>
      <c r="X68" s="197">
        <v>62.18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75.209999999999994</v>
      </c>
      <c r="AF68" s="197">
        <v>0</v>
      </c>
      <c r="AG68" s="197">
        <v>0</v>
      </c>
      <c r="AH68" s="197">
        <v>0</v>
      </c>
      <c r="AI68" s="197">
        <v>77.56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117.3</v>
      </c>
      <c r="AQ68" s="197">
        <v>32.32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491.69</v>
      </c>
      <c r="L69" s="197">
        <v>9.0399999999999991</v>
      </c>
      <c r="M69" s="197">
        <v>61.2</v>
      </c>
      <c r="N69" s="197">
        <v>49.79</v>
      </c>
      <c r="O69" s="197">
        <v>70.33</v>
      </c>
      <c r="P69" s="197">
        <v>19.48</v>
      </c>
      <c r="Q69" s="197">
        <v>8.43</v>
      </c>
      <c r="R69" s="197">
        <v>17.87</v>
      </c>
      <c r="S69" s="197">
        <v>11.12</v>
      </c>
      <c r="T69" s="197">
        <v>0</v>
      </c>
      <c r="U69" s="197">
        <v>49.32</v>
      </c>
      <c r="V69" s="197">
        <v>6.01</v>
      </c>
      <c r="W69" s="197">
        <v>14.07</v>
      </c>
      <c r="X69" s="197">
        <v>62.18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75.209999999999994</v>
      </c>
      <c r="AF69" s="197">
        <v>0</v>
      </c>
      <c r="AG69" s="197">
        <v>0</v>
      </c>
      <c r="AH69" s="197">
        <v>0</v>
      </c>
      <c r="AI69" s="197">
        <v>77.56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117.3</v>
      </c>
      <c r="AQ69" s="197">
        <v>32.32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491.69</v>
      </c>
      <c r="L70" s="197">
        <v>9.0399999999999991</v>
      </c>
      <c r="M70" s="197">
        <v>61.2</v>
      </c>
      <c r="N70" s="197">
        <v>49.79</v>
      </c>
      <c r="O70" s="197">
        <v>70.33</v>
      </c>
      <c r="P70" s="197">
        <v>19.48</v>
      </c>
      <c r="Q70" s="197">
        <v>8.43</v>
      </c>
      <c r="R70" s="197">
        <v>17.87</v>
      </c>
      <c r="S70" s="197">
        <v>11.12</v>
      </c>
      <c r="T70" s="197">
        <v>0</v>
      </c>
      <c r="U70" s="197">
        <v>49.32</v>
      </c>
      <c r="V70" s="197">
        <v>6.01</v>
      </c>
      <c r="W70" s="197">
        <v>14.07</v>
      </c>
      <c r="X70" s="197">
        <v>62.18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75.209999999999994</v>
      </c>
      <c r="AF70" s="197">
        <v>0</v>
      </c>
      <c r="AG70" s="197">
        <v>0</v>
      </c>
      <c r="AH70" s="197">
        <v>0</v>
      </c>
      <c r="AI70" s="197">
        <v>77.56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117.3</v>
      </c>
      <c r="AQ70" s="197">
        <v>32.32</v>
      </c>
      <c r="AR70" s="197">
        <v>43.92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491.69</v>
      </c>
      <c r="L71" s="197">
        <v>9.0399999999999991</v>
      </c>
      <c r="M71" s="197">
        <v>61.2</v>
      </c>
      <c r="N71" s="197">
        <v>49.79</v>
      </c>
      <c r="O71" s="197">
        <v>70.33</v>
      </c>
      <c r="P71" s="197">
        <v>19.48</v>
      </c>
      <c r="Q71" s="197">
        <v>8.43</v>
      </c>
      <c r="R71" s="197">
        <v>17.87</v>
      </c>
      <c r="S71" s="197">
        <v>11.12</v>
      </c>
      <c r="T71" s="197">
        <v>0</v>
      </c>
      <c r="U71" s="197">
        <v>49.32</v>
      </c>
      <c r="V71" s="197">
        <v>6.01</v>
      </c>
      <c r="W71" s="197">
        <v>14.13</v>
      </c>
      <c r="X71" s="197">
        <v>62.18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75.209999999999994</v>
      </c>
      <c r="AF71" s="197">
        <v>0</v>
      </c>
      <c r="AG71" s="197">
        <v>0</v>
      </c>
      <c r="AH71" s="197">
        <v>0</v>
      </c>
      <c r="AI71" s="197">
        <v>77.56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117.3</v>
      </c>
      <c r="AQ71" s="197">
        <v>32.32</v>
      </c>
      <c r="AR71" s="197">
        <v>34.92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491.69</v>
      </c>
      <c r="L72" s="197">
        <v>9.0399999999999991</v>
      </c>
      <c r="M72" s="197">
        <v>61.2</v>
      </c>
      <c r="N72" s="197">
        <v>49.79</v>
      </c>
      <c r="O72" s="197">
        <v>70.33</v>
      </c>
      <c r="P72" s="197">
        <v>19.48</v>
      </c>
      <c r="Q72" s="197">
        <v>8.43</v>
      </c>
      <c r="R72" s="197">
        <v>17.87</v>
      </c>
      <c r="S72" s="197">
        <v>11.12</v>
      </c>
      <c r="T72" s="197">
        <v>0</v>
      </c>
      <c r="U72" s="197">
        <v>49.32</v>
      </c>
      <c r="V72" s="197">
        <v>6.01</v>
      </c>
      <c r="W72" s="197">
        <v>14.13</v>
      </c>
      <c r="X72" s="197">
        <v>62.18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75.209999999999994</v>
      </c>
      <c r="AF72" s="197">
        <v>0</v>
      </c>
      <c r="AG72" s="197">
        <v>0</v>
      </c>
      <c r="AH72" s="197">
        <v>0</v>
      </c>
      <c r="AI72" s="197">
        <v>77.56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117.3</v>
      </c>
      <c r="AQ72" s="197">
        <v>32.32</v>
      </c>
      <c r="AR72" s="197">
        <v>21.85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491.69</v>
      </c>
      <c r="L73" s="197">
        <v>9.0399999999999991</v>
      </c>
      <c r="M73" s="197">
        <v>61.2</v>
      </c>
      <c r="N73" s="197">
        <v>49.79</v>
      </c>
      <c r="O73" s="197">
        <v>70.33</v>
      </c>
      <c r="P73" s="197">
        <v>19.48</v>
      </c>
      <c r="Q73" s="197">
        <v>8.43</v>
      </c>
      <c r="R73" s="197">
        <v>17.87</v>
      </c>
      <c r="S73" s="197">
        <v>11.12</v>
      </c>
      <c r="T73" s="197">
        <v>0</v>
      </c>
      <c r="U73" s="197">
        <v>49.32</v>
      </c>
      <c r="V73" s="197">
        <v>6.01</v>
      </c>
      <c r="W73" s="197">
        <v>14.19</v>
      </c>
      <c r="X73" s="197">
        <v>62.18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75.209999999999994</v>
      </c>
      <c r="AF73" s="197">
        <v>0</v>
      </c>
      <c r="AG73" s="197">
        <v>0</v>
      </c>
      <c r="AH73" s="197">
        <v>0</v>
      </c>
      <c r="AI73" s="197">
        <v>77.56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100.13</v>
      </c>
      <c r="AQ73" s="197">
        <v>32.32</v>
      </c>
      <c r="AR73" s="197">
        <v>11.23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491.69</v>
      </c>
      <c r="L74" s="197">
        <v>9.0399999999999991</v>
      </c>
      <c r="M74" s="197">
        <v>61.2</v>
      </c>
      <c r="N74" s="197">
        <v>49.79</v>
      </c>
      <c r="O74" s="197">
        <v>70.33</v>
      </c>
      <c r="P74" s="197">
        <v>19.48</v>
      </c>
      <c r="Q74" s="197">
        <v>8.43</v>
      </c>
      <c r="R74" s="197">
        <v>17.87</v>
      </c>
      <c r="S74" s="197">
        <v>11.12</v>
      </c>
      <c r="T74" s="197">
        <v>0</v>
      </c>
      <c r="U74" s="197">
        <v>49.32</v>
      </c>
      <c r="V74" s="197">
        <v>6.01</v>
      </c>
      <c r="W74" s="197">
        <v>14.19</v>
      </c>
      <c r="X74" s="197">
        <v>62.18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75.209999999999994</v>
      </c>
      <c r="AF74" s="197">
        <v>0</v>
      </c>
      <c r="AG74" s="197">
        <v>0</v>
      </c>
      <c r="AH74" s="197">
        <v>0</v>
      </c>
      <c r="AI74" s="197">
        <v>77.56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100.13</v>
      </c>
      <c r="AQ74" s="197">
        <v>32.32</v>
      </c>
      <c r="AR74" s="197">
        <v>4.12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491.69</v>
      </c>
      <c r="L75" s="197">
        <v>9.0399999999999991</v>
      </c>
      <c r="M75" s="197">
        <v>61.2</v>
      </c>
      <c r="N75" s="197">
        <v>49.79</v>
      </c>
      <c r="O75" s="197">
        <v>70.33</v>
      </c>
      <c r="P75" s="197">
        <v>19.48</v>
      </c>
      <c r="Q75" s="197">
        <v>8.42</v>
      </c>
      <c r="R75" s="197">
        <v>17.87</v>
      </c>
      <c r="S75" s="197">
        <v>11.12</v>
      </c>
      <c r="T75" s="197">
        <v>0</v>
      </c>
      <c r="U75" s="197">
        <v>49.32</v>
      </c>
      <c r="V75" s="197">
        <v>6.01</v>
      </c>
      <c r="W75" s="197">
        <v>14.07</v>
      </c>
      <c r="X75" s="197">
        <v>62.18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75.209999999999994</v>
      </c>
      <c r="AF75" s="197">
        <v>0</v>
      </c>
      <c r="AG75" s="197">
        <v>0</v>
      </c>
      <c r="AH75" s="197">
        <v>0</v>
      </c>
      <c r="AI75" s="197">
        <v>77.56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100.13</v>
      </c>
      <c r="AQ75" s="197">
        <v>32.32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491.69</v>
      </c>
      <c r="L76" s="197">
        <v>9.0399999999999991</v>
      </c>
      <c r="M76" s="197">
        <v>61.2</v>
      </c>
      <c r="N76" s="197">
        <v>49.79</v>
      </c>
      <c r="O76" s="197">
        <v>70.33</v>
      </c>
      <c r="P76" s="197">
        <v>19.48</v>
      </c>
      <c r="Q76" s="197">
        <v>8.42</v>
      </c>
      <c r="R76" s="197">
        <v>17.87</v>
      </c>
      <c r="S76" s="197">
        <v>11.12</v>
      </c>
      <c r="T76" s="197">
        <v>0</v>
      </c>
      <c r="U76" s="197">
        <v>49.32</v>
      </c>
      <c r="V76" s="197">
        <v>6.01</v>
      </c>
      <c r="W76" s="197">
        <v>14.07</v>
      </c>
      <c r="X76" s="197">
        <v>62.18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75.209999999999994</v>
      </c>
      <c r="AF76" s="197">
        <v>0</v>
      </c>
      <c r="AG76" s="197">
        <v>0</v>
      </c>
      <c r="AH76" s="197">
        <v>0</v>
      </c>
      <c r="AI76" s="197">
        <v>79.430000000000007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100.13</v>
      </c>
      <c r="AQ76" s="197">
        <v>32.32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491.98</v>
      </c>
      <c r="L77" s="197">
        <v>9.0399999999999991</v>
      </c>
      <c r="M77" s="197">
        <v>61.2</v>
      </c>
      <c r="N77" s="197">
        <v>49.79</v>
      </c>
      <c r="O77" s="197">
        <v>70.33</v>
      </c>
      <c r="P77" s="197">
        <v>19.48</v>
      </c>
      <c r="Q77" s="197">
        <v>8.42</v>
      </c>
      <c r="R77" s="197">
        <v>17.87</v>
      </c>
      <c r="S77" s="197">
        <v>11.12</v>
      </c>
      <c r="T77" s="197">
        <v>0</v>
      </c>
      <c r="U77" s="197">
        <v>49.32</v>
      </c>
      <c r="V77" s="197">
        <v>6.01</v>
      </c>
      <c r="W77" s="197">
        <v>14.07</v>
      </c>
      <c r="X77" s="197">
        <v>62.18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75.209999999999994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100.13</v>
      </c>
      <c r="AQ77" s="197">
        <v>32.32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491.98</v>
      </c>
      <c r="L78" s="197">
        <v>9.0399999999999991</v>
      </c>
      <c r="M78" s="197">
        <v>61.2</v>
      </c>
      <c r="N78" s="197">
        <v>49.79</v>
      </c>
      <c r="O78" s="197">
        <v>70.33</v>
      </c>
      <c r="P78" s="197">
        <v>19.48</v>
      </c>
      <c r="Q78" s="197">
        <v>8.42</v>
      </c>
      <c r="R78" s="197">
        <v>17.87</v>
      </c>
      <c r="S78" s="197">
        <v>11.12</v>
      </c>
      <c r="T78" s="197">
        <v>0</v>
      </c>
      <c r="U78" s="197">
        <v>49.32</v>
      </c>
      <c r="V78" s="197">
        <v>6.01</v>
      </c>
      <c r="W78" s="197">
        <v>14.07</v>
      </c>
      <c r="X78" s="197">
        <v>62.18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75.209999999999994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100.13</v>
      </c>
      <c r="AQ78" s="197">
        <v>32.32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491.98</v>
      </c>
      <c r="L79" s="197">
        <v>9.0399999999999991</v>
      </c>
      <c r="M79" s="197">
        <v>61.2</v>
      </c>
      <c r="N79" s="197">
        <v>49.79</v>
      </c>
      <c r="O79" s="197">
        <v>70.33</v>
      </c>
      <c r="P79" s="197">
        <v>19.48</v>
      </c>
      <c r="Q79" s="197">
        <v>8.42</v>
      </c>
      <c r="R79" s="197">
        <v>17.87</v>
      </c>
      <c r="S79" s="197">
        <v>11.12</v>
      </c>
      <c r="T79" s="197">
        <v>0</v>
      </c>
      <c r="U79" s="197">
        <v>49.32</v>
      </c>
      <c r="V79" s="197">
        <v>6.01</v>
      </c>
      <c r="W79" s="197">
        <v>14.07</v>
      </c>
      <c r="X79" s="197">
        <v>62.18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75.209999999999994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100.13</v>
      </c>
      <c r="AQ79" s="197">
        <v>32.32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491.98</v>
      </c>
      <c r="L80" s="197">
        <v>9.0399999999999991</v>
      </c>
      <c r="M80" s="197">
        <v>61.2</v>
      </c>
      <c r="N80" s="197">
        <v>49.79</v>
      </c>
      <c r="O80" s="197">
        <v>70.33</v>
      </c>
      <c r="P80" s="197">
        <v>19.48</v>
      </c>
      <c r="Q80" s="197">
        <v>8.42</v>
      </c>
      <c r="R80" s="197">
        <v>17.87</v>
      </c>
      <c r="S80" s="197">
        <v>11.12</v>
      </c>
      <c r="T80" s="197">
        <v>0</v>
      </c>
      <c r="U80" s="197">
        <v>49.32</v>
      </c>
      <c r="V80" s="197">
        <v>6.01</v>
      </c>
      <c r="W80" s="197">
        <v>14.07</v>
      </c>
      <c r="X80" s="197">
        <v>62.18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75.209999999999994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100.13</v>
      </c>
      <c r="AQ80" s="197">
        <v>32.32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491.98</v>
      </c>
      <c r="L81" s="197">
        <v>9.0399999999999991</v>
      </c>
      <c r="M81" s="197">
        <v>61.2</v>
      </c>
      <c r="N81" s="197">
        <v>49.79</v>
      </c>
      <c r="O81" s="197">
        <v>70.33</v>
      </c>
      <c r="P81" s="197">
        <v>19.48</v>
      </c>
      <c r="Q81" s="197">
        <v>8.42</v>
      </c>
      <c r="R81" s="197">
        <v>17.87</v>
      </c>
      <c r="S81" s="197">
        <v>11.12</v>
      </c>
      <c r="T81" s="197">
        <v>0</v>
      </c>
      <c r="U81" s="197">
        <v>49.32</v>
      </c>
      <c r="V81" s="197">
        <v>6.01</v>
      </c>
      <c r="W81" s="197">
        <v>14.07</v>
      </c>
      <c r="X81" s="197">
        <v>62.18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75.209999999999994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100.13</v>
      </c>
      <c r="AQ81" s="197">
        <v>32.32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491.98</v>
      </c>
      <c r="L82" s="197">
        <v>9.0399999999999991</v>
      </c>
      <c r="M82" s="197">
        <v>61.2</v>
      </c>
      <c r="N82" s="197">
        <v>49.79</v>
      </c>
      <c r="O82" s="197">
        <v>70.33</v>
      </c>
      <c r="P82" s="197">
        <v>19.48</v>
      </c>
      <c r="Q82" s="197">
        <v>8.42</v>
      </c>
      <c r="R82" s="197">
        <v>17.87</v>
      </c>
      <c r="S82" s="197">
        <v>11.12</v>
      </c>
      <c r="T82" s="197">
        <v>0</v>
      </c>
      <c r="U82" s="197">
        <v>49.32</v>
      </c>
      <c r="V82" s="197">
        <v>6.01</v>
      </c>
      <c r="W82" s="197">
        <v>14.07</v>
      </c>
      <c r="X82" s="197">
        <v>62.18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75.209999999999994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100.13</v>
      </c>
      <c r="AQ82" s="197">
        <v>32.32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491.69</v>
      </c>
      <c r="L83" s="197">
        <v>9.0399999999999991</v>
      </c>
      <c r="M83" s="197">
        <v>61.2</v>
      </c>
      <c r="N83" s="197">
        <v>49.79</v>
      </c>
      <c r="O83" s="197">
        <v>70.33</v>
      </c>
      <c r="P83" s="197">
        <v>19.48</v>
      </c>
      <c r="Q83" s="197">
        <v>8.42</v>
      </c>
      <c r="R83" s="197">
        <v>17.87</v>
      </c>
      <c r="S83" s="197">
        <v>11.12</v>
      </c>
      <c r="T83" s="197">
        <v>0</v>
      </c>
      <c r="U83" s="197">
        <v>49.32</v>
      </c>
      <c r="V83" s="197">
        <v>6.01</v>
      </c>
      <c r="W83" s="197">
        <v>14.07</v>
      </c>
      <c r="X83" s="197">
        <v>62.18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75.209999999999994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100.13</v>
      </c>
      <c r="AQ83" s="197">
        <v>32.32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491.98</v>
      </c>
      <c r="L84" s="197">
        <v>9.0399999999999991</v>
      </c>
      <c r="M84" s="197">
        <v>61.2</v>
      </c>
      <c r="N84" s="197">
        <v>49.79</v>
      </c>
      <c r="O84" s="197">
        <v>70.33</v>
      </c>
      <c r="P84" s="197">
        <v>19.48</v>
      </c>
      <c r="Q84" s="197">
        <v>8.42</v>
      </c>
      <c r="R84" s="197">
        <v>17.87</v>
      </c>
      <c r="S84" s="197">
        <v>11.12</v>
      </c>
      <c r="T84" s="197">
        <v>0</v>
      </c>
      <c r="U84" s="197">
        <v>49.32</v>
      </c>
      <c r="V84" s="197">
        <v>6.01</v>
      </c>
      <c r="W84" s="197">
        <v>14.07</v>
      </c>
      <c r="X84" s="197">
        <v>62.18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75.209999999999994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100.13</v>
      </c>
      <c r="AQ84" s="197">
        <v>32.32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491.98</v>
      </c>
      <c r="L85" s="197">
        <v>9.0399999999999991</v>
      </c>
      <c r="M85" s="197">
        <v>61.2</v>
      </c>
      <c r="N85" s="197">
        <v>49.79</v>
      </c>
      <c r="O85" s="197">
        <v>70.33</v>
      </c>
      <c r="P85" s="197">
        <v>19.48</v>
      </c>
      <c r="Q85" s="197">
        <v>8.42</v>
      </c>
      <c r="R85" s="197">
        <v>17.87</v>
      </c>
      <c r="S85" s="197">
        <v>11.12</v>
      </c>
      <c r="T85" s="197">
        <v>0</v>
      </c>
      <c r="U85" s="197">
        <v>49.32</v>
      </c>
      <c r="V85" s="197">
        <v>6.01</v>
      </c>
      <c r="W85" s="197">
        <v>14.07</v>
      </c>
      <c r="X85" s="197">
        <v>62.18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75.209999999999994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100.13</v>
      </c>
      <c r="AQ85" s="197">
        <v>32.32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491.98</v>
      </c>
      <c r="L86" s="197">
        <v>9.0399999999999991</v>
      </c>
      <c r="M86" s="197">
        <v>61.2</v>
      </c>
      <c r="N86" s="197">
        <v>49.79</v>
      </c>
      <c r="O86" s="197">
        <v>70.33</v>
      </c>
      <c r="P86" s="197">
        <v>19.48</v>
      </c>
      <c r="Q86" s="197">
        <v>8.42</v>
      </c>
      <c r="R86" s="197">
        <v>17.87</v>
      </c>
      <c r="S86" s="197">
        <v>11.12</v>
      </c>
      <c r="T86" s="197">
        <v>0</v>
      </c>
      <c r="U86" s="197">
        <v>49.32</v>
      </c>
      <c r="V86" s="197">
        <v>6.01</v>
      </c>
      <c r="W86" s="197">
        <v>14.07</v>
      </c>
      <c r="X86" s="197">
        <v>62.18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75.209999999999994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100.13</v>
      </c>
      <c r="AQ86" s="197">
        <v>32.32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491.98</v>
      </c>
      <c r="L87" s="197">
        <v>9.0399999999999991</v>
      </c>
      <c r="M87" s="197">
        <v>61.2</v>
      </c>
      <c r="N87" s="197">
        <v>49.79</v>
      </c>
      <c r="O87" s="197">
        <v>70.33</v>
      </c>
      <c r="P87" s="197">
        <v>19.48</v>
      </c>
      <c r="Q87" s="197">
        <v>8.42</v>
      </c>
      <c r="R87" s="197">
        <v>17.87</v>
      </c>
      <c r="S87" s="197">
        <v>11.12</v>
      </c>
      <c r="T87" s="197">
        <v>0</v>
      </c>
      <c r="U87" s="197">
        <v>49.32</v>
      </c>
      <c r="V87" s="197">
        <v>6.01</v>
      </c>
      <c r="W87" s="197">
        <v>14.07</v>
      </c>
      <c r="X87" s="197">
        <v>62.18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75.209999999999994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100.13</v>
      </c>
      <c r="AQ87" s="197">
        <v>32.32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491.98</v>
      </c>
      <c r="L88" s="197">
        <v>9.0399999999999991</v>
      </c>
      <c r="M88" s="197">
        <v>61.2</v>
      </c>
      <c r="N88" s="197">
        <v>49.79</v>
      </c>
      <c r="O88" s="197">
        <v>70.33</v>
      </c>
      <c r="P88" s="197">
        <v>19.48</v>
      </c>
      <c r="Q88" s="197">
        <v>8.42</v>
      </c>
      <c r="R88" s="197">
        <v>17.87</v>
      </c>
      <c r="S88" s="197">
        <v>11.12</v>
      </c>
      <c r="T88" s="197">
        <v>0</v>
      </c>
      <c r="U88" s="197">
        <v>49.32</v>
      </c>
      <c r="V88" s="197">
        <v>6.01</v>
      </c>
      <c r="W88" s="197">
        <v>14.07</v>
      </c>
      <c r="X88" s="197">
        <v>62.18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75.209999999999994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100.13</v>
      </c>
      <c r="AQ88" s="197">
        <v>32.32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491.98</v>
      </c>
      <c r="L89" s="197">
        <v>9.0399999999999991</v>
      </c>
      <c r="M89" s="197">
        <v>61.2</v>
      </c>
      <c r="N89" s="197">
        <v>49.79</v>
      </c>
      <c r="O89" s="197">
        <v>70.33</v>
      </c>
      <c r="P89" s="197">
        <v>19.48</v>
      </c>
      <c r="Q89" s="197">
        <v>8.42</v>
      </c>
      <c r="R89" s="197">
        <v>17.87</v>
      </c>
      <c r="S89" s="197">
        <v>11.12</v>
      </c>
      <c r="T89" s="197">
        <v>0</v>
      </c>
      <c r="U89" s="197">
        <v>49.32</v>
      </c>
      <c r="V89" s="197">
        <v>6.01</v>
      </c>
      <c r="W89" s="197">
        <v>14.07</v>
      </c>
      <c r="X89" s="197">
        <v>62.18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75.209999999999994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100.13</v>
      </c>
      <c r="AQ89" s="197">
        <v>32.32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491.98</v>
      </c>
      <c r="L90" s="197">
        <v>9.0399999999999991</v>
      </c>
      <c r="M90" s="197">
        <v>61.2</v>
      </c>
      <c r="N90" s="197">
        <v>49.79</v>
      </c>
      <c r="O90" s="197">
        <v>70.33</v>
      </c>
      <c r="P90" s="197">
        <v>19.48</v>
      </c>
      <c r="Q90" s="197">
        <v>8.42</v>
      </c>
      <c r="R90" s="197">
        <v>17.87</v>
      </c>
      <c r="S90" s="197">
        <v>11.12</v>
      </c>
      <c r="T90" s="197">
        <v>0</v>
      </c>
      <c r="U90" s="197">
        <v>49.32</v>
      </c>
      <c r="V90" s="197">
        <v>6.01</v>
      </c>
      <c r="W90" s="197">
        <v>14.07</v>
      </c>
      <c r="X90" s="197">
        <v>62.18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75.209999999999994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100.13</v>
      </c>
      <c r="AQ90" s="197">
        <v>32.32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491.98</v>
      </c>
      <c r="L91" s="197">
        <v>9.0399999999999991</v>
      </c>
      <c r="M91" s="197">
        <v>61.2</v>
      </c>
      <c r="N91" s="197">
        <v>49.79</v>
      </c>
      <c r="O91" s="197">
        <v>70.33</v>
      </c>
      <c r="P91" s="197">
        <v>19.48</v>
      </c>
      <c r="Q91" s="197">
        <v>8.42</v>
      </c>
      <c r="R91" s="197">
        <v>17.87</v>
      </c>
      <c r="S91" s="197">
        <v>11.12</v>
      </c>
      <c r="T91" s="197">
        <v>0</v>
      </c>
      <c r="U91" s="197">
        <v>49.32</v>
      </c>
      <c r="V91" s="197">
        <v>6.01</v>
      </c>
      <c r="W91" s="197">
        <v>14.07</v>
      </c>
      <c r="X91" s="197">
        <v>62.18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75.209999999999994</v>
      </c>
      <c r="AF91" s="197">
        <v>0</v>
      </c>
      <c r="AG91" s="197">
        <v>0</v>
      </c>
      <c r="AH91" s="197">
        <v>0</v>
      </c>
      <c r="AI91" s="197">
        <v>99.61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100.13</v>
      </c>
      <c r="AQ91" s="197">
        <v>32.32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491.98</v>
      </c>
      <c r="L92" s="197">
        <v>9.0399999999999991</v>
      </c>
      <c r="M92" s="197">
        <v>61.2</v>
      </c>
      <c r="N92" s="197">
        <v>49.79</v>
      </c>
      <c r="O92" s="197">
        <v>70.33</v>
      </c>
      <c r="P92" s="197">
        <v>19.48</v>
      </c>
      <c r="Q92" s="197">
        <v>8.42</v>
      </c>
      <c r="R92" s="197">
        <v>17.87</v>
      </c>
      <c r="S92" s="197">
        <v>11.12</v>
      </c>
      <c r="T92" s="197">
        <v>0</v>
      </c>
      <c r="U92" s="197">
        <v>49.32</v>
      </c>
      <c r="V92" s="197">
        <v>6.01</v>
      </c>
      <c r="W92" s="197">
        <v>14.07</v>
      </c>
      <c r="X92" s="197">
        <v>62.18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75.209999999999994</v>
      </c>
      <c r="AF92" s="197">
        <v>0</v>
      </c>
      <c r="AG92" s="197">
        <v>0</v>
      </c>
      <c r="AH92" s="197">
        <v>0</v>
      </c>
      <c r="AI92" s="197">
        <v>99.61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100.13</v>
      </c>
      <c r="AQ92" s="197">
        <v>32.32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491.69</v>
      </c>
      <c r="L93" s="197">
        <v>9.0399999999999991</v>
      </c>
      <c r="M93" s="197">
        <v>61.2</v>
      </c>
      <c r="N93" s="197">
        <v>49.79</v>
      </c>
      <c r="O93" s="197">
        <v>70.33</v>
      </c>
      <c r="P93" s="197">
        <v>19.48</v>
      </c>
      <c r="Q93" s="197">
        <v>8.42</v>
      </c>
      <c r="R93" s="197">
        <v>17.87</v>
      </c>
      <c r="S93" s="197">
        <v>11.12</v>
      </c>
      <c r="T93" s="197">
        <v>0</v>
      </c>
      <c r="U93" s="197">
        <v>49.32</v>
      </c>
      <c r="V93" s="197">
        <v>6.01</v>
      </c>
      <c r="W93" s="197">
        <v>14.07</v>
      </c>
      <c r="X93" s="197">
        <v>62.18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75.209999999999994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100.13</v>
      </c>
      <c r="AQ93" s="197">
        <v>32.32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491.98</v>
      </c>
      <c r="L94" s="197">
        <v>9.0399999999999991</v>
      </c>
      <c r="M94" s="197">
        <v>61.2</v>
      </c>
      <c r="N94" s="197">
        <v>49.79</v>
      </c>
      <c r="O94" s="197">
        <v>70.33</v>
      </c>
      <c r="P94" s="197">
        <v>19.48</v>
      </c>
      <c r="Q94" s="197">
        <v>8.42</v>
      </c>
      <c r="R94" s="197">
        <v>17.87</v>
      </c>
      <c r="S94" s="197">
        <v>11.12</v>
      </c>
      <c r="T94" s="197">
        <v>0</v>
      </c>
      <c r="U94" s="197">
        <v>49.32</v>
      </c>
      <c r="V94" s="197">
        <v>6.01</v>
      </c>
      <c r="W94" s="197">
        <v>14.07</v>
      </c>
      <c r="X94" s="197">
        <v>62.18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75.209999999999994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100.13</v>
      </c>
      <c r="AQ94" s="197">
        <v>32.32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491.98</v>
      </c>
      <c r="L95" s="197">
        <v>9.0399999999999991</v>
      </c>
      <c r="M95" s="197">
        <v>61.2</v>
      </c>
      <c r="N95" s="197">
        <v>49.79</v>
      </c>
      <c r="O95" s="197">
        <v>70.33</v>
      </c>
      <c r="P95" s="197">
        <v>19.48</v>
      </c>
      <c r="Q95" s="197">
        <v>8.42</v>
      </c>
      <c r="R95" s="197">
        <v>17.87</v>
      </c>
      <c r="S95" s="197">
        <v>11.12</v>
      </c>
      <c r="T95" s="197">
        <v>0</v>
      </c>
      <c r="U95" s="197">
        <v>49.32</v>
      </c>
      <c r="V95" s="197">
        <v>6.01</v>
      </c>
      <c r="W95" s="197">
        <v>14.07</v>
      </c>
      <c r="X95" s="197">
        <v>62.18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75.209999999999994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100.13</v>
      </c>
      <c r="AQ95" s="197">
        <v>32.32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491.98</v>
      </c>
      <c r="L96" s="197">
        <v>9.0399999999999991</v>
      </c>
      <c r="M96" s="197">
        <v>61.2</v>
      </c>
      <c r="N96" s="197">
        <v>49.79</v>
      </c>
      <c r="O96" s="197">
        <v>70.33</v>
      </c>
      <c r="P96" s="197">
        <v>19.48</v>
      </c>
      <c r="Q96" s="197">
        <v>8.42</v>
      </c>
      <c r="R96" s="197">
        <v>17.87</v>
      </c>
      <c r="S96" s="197">
        <v>11.12</v>
      </c>
      <c r="T96" s="197">
        <v>0</v>
      </c>
      <c r="U96" s="197">
        <v>49.32</v>
      </c>
      <c r="V96" s="197">
        <v>6.01</v>
      </c>
      <c r="W96" s="197">
        <v>14.07</v>
      </c>
      <c r="X96" s="197">
        <v>62.18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75.209999999999994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100.13</v>
      </c>
      <c r="AQ96" s="197">
        <v>32.32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491.98</v>
      </c>
      <c r="L97" s="197">
        <v>9.0399999999999991</v>
      </c>
      <c r="M97" s="197">
        <v>61.2</v>
      </c>
      <c r="N97" s="197">
        <v>49.79</v>
      </c>
      <c r="O97" s="197">
        <v>70.33</v>
      </c>
      <c r="P97" s="197">
        <v>19.48</v>
      </c>
      <c r="Q97" s="197">
        <v>8.42</v>
      </c>
      <c r="R97" s="197">
        <v>17.87</v>
      </c>
      <c r="S97" s="197">
        <v>11.12</v>
      </c>
      <c r="T97" s="197">
        <v>0</v>
      </c>
      <c r="U97" s="197">
        <v>49.32</v>
      </c>
      <c r="V97" s="197">
        <v>6.01</v>
      </c>
      <c r="W97" s="197">
        <v>14.19</v>
      </c>
      <c r="X97" s="197">
        <v>62.18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75.209999999999994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100.13</v>
      </c>
      <c r="AQ97" s="197">
        <v>32.32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491.69</v>
      </c>
      <c r="L98" s="197">
        <v>9.0399999999999991</v>
      </c>
      <c r="M98" s="197">
        <v>61.2</v>
      </c>
      <c r="N98" s="197">
        <v>49.79</v>
      </c>
      <c r="O98" s="197">
        <v>70.33</v>
      </c>
      <c r="P98" s="197">
        <v>19.48</v>
      </c>
      <c r="Q98" s="197">
        <v>8.42</v>
      </c>
      <c r="R98" s="197">
        <v>17.87</v>
      </c>
      <c r="S98" s="197">
        <v>11.12</v>
      </c>
      <c r="T98" s="197">
        <v>0</v>
      </c>
      <c r="U98" s="197">
        <v>49.32</v>
      </c>
      <c r="V98" s="197">
        <v>6.01</v>
      </c>
      <c r="W98" s="197">
        <v>14.19</v>
      </c>
      <c r="X98" s="197">
        <v>62.18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75.209999999999994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100.13</v>
      </c>
      <c r="AQ98" s="197">
        <v>32.32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10.212995000000006</v>
      </c>
      <c r="L99">
        <f t="shared" si="0"/>
        <v>0.13681250000000011</v>
      </c>
      <c r="M99">
        <f t="shared" si="0"/>
        <v>1.4687999999999974</v>
      </c>
      <c r="N99">
        <f t="shared" si="0"/>
        <v>1.1949599999999994</v>
      </c>
      <c r="O99">
        <f t="shared" si="0"/>
        <v>1.6879199999999988</v>
      </c>
      <c r="P99">
        <f t="shared" si="0"/>
        <v>0.46752000000000032</v>
      </c>
      <c r="Q99">
        <f t="shared" si="0"/>
        <v>0.15241999999999989</v>
      </c>
      <c r="R99">
        <f t="shared" si="0"/>
        <v>0.4014524999999991</v>
      </c>
      <c r="S99">
        <f t="shared" si="0"/>
        <v>0.19417500000000004</v>
      </c>
      <c r="T99">
        <f t="shared" si="0"/>
        <v>0</v>
      </c>
      <c r="U99">
        <f t="shared" si="0"/>
        <v>1.1870075000000009</v>
      </c>
      <c r="V99">
        <f t="shared" si="0"/>
        <v>0.13202249999999985</v>
      </c>
      <c r="W99">
        <f t="shared" si="0"/>
        <v>0.33244500000000016</v>
      </c>
      <c r="X99">
        <f t="shared" si="0"/>
        <v>1.492320000000001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1.8038400000000006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2.0679100000000004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2.7035949999999969</v>
      </c>
      <c r="AQ99">
        <f t="shared" ref="AQ99:AT99" si="1">SUM(AQ3:AQ98)/4000</f>
        <v>0.77568000000000092</v>
      </c>
      <c r="AR99">
        <f t="shared" si="1"/>
        <v>0.50024999999999997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154.08000000000001</v>
      </c>
      <c r="L3" s="197">
        <v>62.6</v>
      </c>
      <c r="M3" s="197">
        <v>0</v>
      </c>
      <c r="N3" s="197">
        <v>28.79</v>
      </c>
      <c r="O3" s="197">
        <v>48.35</v>
      </c>
      <c r="P3" s="197">
        <v>48.86</v>
      </c>
      <c r="Q3" s="197">
        <v>4.88</v>
      </c>
      <c r="R3" s="197">
        <v>10.34</v>
      </c>
      <c r="S3" s="197">
        <v>6.43</v>
      </c>
      <c r="T3" s="197">
        <v>0</v>
      </c>
      <c r="U3" s="197">
        <v>232.58</v>
      </c>
      <c r="V3" s="197">
        <v>3.48</v>
      </c>
      <c r="W3" s="197">
        <v>7.7</v>
      </c>
      <c r="X3" s="197">
        <v>35.96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42.59</v>
      </c>
      <c r="AF3" s="197">
        <v>0</v>
      </c>
      <c r="AG3" s="197">
        <v>0</v>
      </c>
      <c r="AH3" s="197">
        <v>0</v>
      </c>
      <c r="AI3" s="197">
        <v>45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67.83</v>
      </c>
      <c r="AQ3" s="197">
        <v>18.7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158.38</v>
      </c>
      <c r="L4" s="197">
        <v>62.6</v>
      </c>
      <c r="M4" s="197">
        <v>0</v>
      </c>
      <c r="N4" s="197">
        <v>28.79</v>
      </c>
      <c r="O4" s="197">
        <v>48.35</v>
      </c>
      <c r="P4" s="197">
        <v>48.87</v>
      </c>
      <c r="Q4" s="197">
        <v>4.88</v>
      </c>
      <c r="R4" s="197">
        <v>10.34</v>
      </c>
      <c r="S4" s="197">
        <v>6.43</v>
      </c>
      <c r="T4" s="197">
        <v>0</v>
      </c>
      <c r="U4" s="197">
        <v>232.59</v>
      </c>
      <c r="V4" s="197">
        <v>3.48</v>
      </c>
      <c r="W4" s="197">
        <v>7.7</v>
      </c>
      <c r="X4" s="197">
        <v>35.96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42.59</v>
      </c>
      <c r="AF4" s="197">
        <v>0</v>
      </c>
      <c r="AG4" s="197">
        <v>0</v>
      </c>
      <c r="AH4" s="197">
        <v>0</v>
      </c>
      <c r="AI4" s="197">
        <v>45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67.83</v>
      </c>
      <c r="AQ4" s="197">
        <v>18.7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137.35</v>
      </c>
      <c r="L5" s="197">
        <v>18.23</v>
      </c>
      <c r="M5" s="197">
        <v>0</v>
      </c>
      <c r="N5" s="197">
        <v>28.79</v>
      </c>
      <c r="O5" s="197">
        <v>48.35</v>
      </c>
      <c r="P5" s="197">
        <v>48.87</v>
      </c>
      <c r="Q5" s="197">
        <v>3.1</v>
      </c>
      <c r="R5" s="197">
        <v>10.34</v>
      </c>
      <c r="S5" s="197">
        <v>3.82</v>
      </c>
      <c r="T5" s="197">
        <v>0</v>
      </c>
      <c r="U5" s="197">
        <v>232.59</v>
      </c>
      <c r="V5" s="197">
        <v>3.48</v>
      </c>
      <c r="W5" s="197">
        <v>7.7</v>
      </c>
      <c r="X5" s="197">
        <v>35.96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42.59</v>
      </c>
      <c r="AF5" s="197">
        <v>0</v>
      </c>
      <c r="AG5" s="197">
        <v>0</v>
      </c>
      <c r="AH5" s="197">
        <v>0</v>
      </c>
      <c r="AI5" s="197">
        <v>45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67.83</v>
      </c>
      <c r="AQ5" s="197">
        <v>18.7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101.09</v>
      </c>
      <c r="L6" s="197">
        <v>18.23</v>
      </c>
      <c r="M6" s="197">
        <v>0</v>
      </c>
      <c r="N6" s="197">
        <v>28.79</v>
      </c>
      <c r="O6" s="197">
        <v>48.35</v>
      </c>
      <c r="P6" s="197">
        <v>48.87</v>
      </c>
      <c r="Q6" s="197">
        <v>2.14</v>
      </c>
      <c r="R6" s="197">
        <v>10.34</v>
      </c>
      <c r="S6" s="197">
        <v>3</v>
      </c>
      <c r="T6" s="197">
        <v>0</v>
      </c>
      <c r="U6" s="197">
        <v>232.59</v>
      </c>
      <c r="V6" s="197">
        <v>3.48</v>
      </c>
      <c r="W6" s="197">
        <v>7.7</v>
      </c>
      <c r="X6" s="197">
        <v>35.96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42.59</v>
      </c>
      <c r="AF6" s="197">
        <v>0</v>
      </c>
      <c r="AG6" s="197">
        <v>0</v>
      </c>
      <c r="AH6" s="197">
        <v>0</v>
      </c>
      <c r="AI6" s="197">
        <v>45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67.83</v>
      </c>
      <c r="AQ6" s="197">
        <v>18.7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151.63</v>
      </c>
      <c r="L7" s="197">
        <v>18.23</v>
      </c>
      <c r="M7" s="197">
        <v>0</v>
      </c>
      <c r="N7" s="197">
        <v>28.79</v>
      </c>
      <c r="O7" s="197">
        <v>48.35</v>
      </c>
      <c r="P7" s="197">
        <v>48.87</v>
      </c>
      <c r="Q7" s="197">
        <v>0.96</v>
      </c>
      <c r="R7" s="197">
        <v>10.34</v>
      </c>
      <c r="S7" s="197">
        <v>2.88</v>
      </c>
      <c r="T7" s="197">
        <v>0</v>
      </c>
      <c r="U7" s="197">
        <v>232.59</v>
      </c>
      <c r="V7" s="197">
        <v>3.48</v>
      </c>
      <c r="W7" s="197">
        <v>7.7</v>
      </c>
      <c r="X7" s="197">
        <v>35.96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42.59</v>
      </c>
      <c r="AF7" s="197">
        <v>0</v>
      </c>
      <c r="AG7" s="197">
        <v>0</v>
      </c>
      <c r="AH7" s="197">
        <v>0</v>
      </c>
      <c r="AI7" s="197">
        <v>45.93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67.83</v>
      </c>
      <c r="AQ7" s="197">
        <v>18.7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151.63</v>
      </c>
      <c r="L8" s="197">
        <v>18.23</v>
      </c>
      <c r="M8" s="197">
        <v>0</v>
      </c>
      <c r="N8" s="197">
        <v>28.79</v>
      </c>
      <c r="O8" s="197">
        <v>48.35</v>
      </c>
      <c r="P8" s="197">
        <v>48.87</v>
      </c>
      <c r="Q8" s="197">
        <v>0.96</v>
      </c>
      <c r="R8" s="197">
        <v>10.34</v>
      </c>
      <c r="S8" s="197">
        <v>2.88</v>
      </c>
      <c r="T8" s="197">
        <v>0</v>
      </c>
      <c r="U8" s="197">
        <v>232.59</v>
      </c>
      <c r="V8" s="197">
        <v>3.48</v>
      </c>
      <c r="W8" s="197">
        <v>7.7</v>
      </c>
      <c r="X8" s="197">
        <v>35.96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42.59</v>
      </c>
      <c r="AF8" s="197">
        <v>0</v>
      </c>
      <c r="AG8" s="197">
        <v>0</v>
      </c>
      <c r="AH8" s="197">
        <v>0</v>
      </c>
      <c r="AI8" s="197">
        <v>45.93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67.83</v>
      </c>
      <c r="AQ8" s="197">
        <v>18.7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151.63</v>
      </c>
      <c r="L9" s="197">
        <v>18.23</v>
      </c>
      <c r="M9" s="197">
        <v>0</v>
      </c>
      <c r="N9" s="197">
        <v>28.79</v>
      </c>
      <c r="O9" s="197">
        <v>48.35</v>
      </c>
      <c r="P9" s="197">
        <v>48.87</v>
      </c>
      <c r="Q9" s="197">
        <v>0.96</v>
      </c>
      <c r="R9" s="197">
        <v>10.34</v>
      </c>
      <c r="S9" s="197">
        <v>2.88</v>
      </c>
      <c r="T9" s="197">
        <v>0</v>
      </c>
      <c r="U9" s="197">
        <v>232.59</v>
      </c>
      <c r="V9" s="197">
        <v>3.48</v>
      </c>
      <c r="W9" s="197">
        <v>7.7</v>
      </c>
      <c r="X9" s="197">
        <v>35.96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42.59</v>
      </c>
      <c r="AF9" s="197">
        <v>0</v>
      </c>
      <c r="AG9" s="197">
        <v>0</v>
      </c>
      <c r="AH9" s="197">
        <v>0</v>
      </c>
      <c r="AI9" s="197">
        <v>48.59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67.83</v>
      </c>
      <c r="AQ9" s="197">
        <v>18.7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151.63</v>
      </c>
      <c r="L10" s="197">
        <v>18.23</v>
      </c>
      <c r="M10" s="197">
        <v>0</v>
      </c>
      <c r="N10" s="197">
        <v>28.79</v>
      </c>
      <c r="O10" s="197">
        <v>48.35</v>
      </c>
      <c r="P10" s="197">
        <v>48.87</v>
      </c>
      <c r="Q10" s="197">
        <v>0.96</v>
      </c>
      <c r="R10" s="197">
        <v>10.34</v>
      </c>
      <c r="S10" s="197">
        <v>2.88</v>
      </c>
      <c r="T10" s="197">
        <v>0</v>
      </c>
      <c r="U10" s="197">
        <v>232.59</v>
      </c>
      <c r="V10" s="197">
        <v>3.48</v>
      </c>
      <c r="W10" s="197">
        <v>7.7</v>
      </c>
      <c r="X10" s="197">
        <v>35.96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42.59</v>
      </c>
      <c r="AF10" s="197">
        <v>0</v>
      </c>
      <c r="AG10" s="197">
        <v>0</v>
      </c>
      <c r="AH10" s="197">
        <v>0</v>
      </c>
      <c r="AI10" s="197">
        <v>48.59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67.83</v>
      </c>
      <c r="AQ10" s="197">
        <v>18.7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76.98</v>
      </c>
      <c r="L11" s="197">
        <v>19.350000000000001</v>
      </c>
      <c r="M11" s="197">
        <v>0</v>
      </c>
      <c r="N11" s="197">
        <v>28.79</v>
      </c>
      <c r="O11" s="197">
        <v>48.35</v>
      </c>
      <c r="P11" s="197">
        <v>48.87</v>
      </c>
      <c r="Q11" s="197">
        <v>0.96</v>
      </c>
      <c r="R11" s="197">
        <v>4.84</v>
      </c>
      <c r="S11" s="197">
        <v>1.92</v>
      </c>
      <c r="T11" s="197">
        <v>0</v>
      </c>
      <c r="U11" s="197">
        <v>233.87</v>
      </c>
      <c r="V11" s="197">
        <v>0</v>
      </c>
      <c r="W11" s="197">
        <v>7.7</v>
      </c>
      <c r="X11" s="197">
        <v>35.96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42.59</v>
      </c>
      <c r="AF11" s="197">
        <v>0</v>
      </c>
      <c r="AG11" s="197">
        <v>0</v>
      </c>
      <c r="AH11" s="197">
        <v>0</v>
      </c>
      <c r="AI11" s="197">
        <v>48.59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67.83</v>
      </c>
      <c r="AQ11" s="197">
        <v>18.7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76.78</v>
      </c>
      <c r="L12" s="197">
        <v>19.190000000000001</v>
      </c>
      <c r="M12" s="197">
        <v>0</v>
      </c>
      <c r="N12" s="197">
        <v>28.79</v>
      </c>
      <c r="O12" s="197">
        <v>48.35</v>
      </c>
      <c r="P12" s="197">
        <v>48.87</v>
      </c>
      <c r="Q12" s="197">
        <v>0.96</v>
      </c>
      <c r="R12" s="197">
        <v>4.8</v>
      </c>
      <c r="S12" s="197">
        <v>1.92</v>
      </c>
      <c r="T12" s="197">
        <v>0</v>
      </c>
      <c r="U12" s="197">
        <v>233.87</v>
      </c>
      <c r="V12" s="197">
        <v>0</v>
      </c>
      <c r="W12" s="197">
        <v>7.7</v>
      </c>
      <c r="X12" s="197">
        <v>35.96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42.59</v>
      </c>
      <c r="AF12" s="197">
        <v>0</v>
      </c>
      <c r="AG12" s="197">
        <v>0</v>
      </c>
      <c r="AH12" s="197">
        <v>0</v>
      </c>
      <c r="AI12" s="197">
        <v>48.59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67.83</v>
      </c>
      <c r="AQ12" s="197">
        <v>18.7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76.78</v>
      </c>
      <c r="L13" s="197">
        <v>19.559999999999999</v>
      </c>
      <c r="M13" s="197">
        <v>0</v>
      </c>
      <c r="N13" s="197">
        <v>28.79</v>
      </c>
      <c r="O13" s="197">
        <v>48.35</v>
      </c>
      <c r="P13" s="197">
        <v>48.87</v>
      </c>
      <c r="Q13" s="197">
        <v>0.96</v>
      </c>
      <c r="R13" s="197">
        <v>4.8</v>
      </c>
      <c r="S13" s="197">
        <v>1.92</v>
      </c>
      <c r="T13" s="197">
        <v>0</v>
      </c>
      <c r="U13" s="197">
        <v>233.87</v>
      </c>
      <c r="V13" s="197">
        <v>0</v>
      </c>
      <c r="W13" s="197">
        <v>7.7</v>
      </c>
      <c r="X13" s="197">
        <v>35.96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42.59</v>
      </c>
      <c r="AF13" s="197">
        <v>0</v>
      </c>
      <c r="AG13" s="197">
        <v>0</v>
      </c>
      <c r="AH13" s="197">
        <v>0</v>
      </c>
      <c r="AI13" s="197">
        <v>48.59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43.19</v>
      </c>
      <c r="AQ13" s="197">
        <v>9.6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76.78</v>
      </c>
      <c r="L14" s="197">
        <v>19.559999999999999</v>
      </c>
      <c r="M14" s="197">
        <v>0</v>
      </c>
      <c r="N14" s="197">
        <v>28.79</v>
      </c>
      <c r="O14" s="197">
        <v>48.35</v>
      </c>
      <c r="P14" s="197">
        <v>48.87</v>
      </c>
      <c r="Q14" s="197">
        <v>0.96</v>
      </c>
      <c r="R14" s="197">
        <v>4.8</v>
      </c>
      <c r="S14" s="197">
        <v>1.92</v>
      </c>
      <c r="T14" s="197">
        <v>0</v>
      </c>
      <c r="U14" s="197">
        <v>233.87</v>
      </c>
      <c r="V14" s="197">
        <v>0</v>
      </c>
      <c r="W14" s="197">
        <v>7.7</v>
      </c>
      <c r="X14" s="197">
        <v>35.96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42.59</v>
      </c>
      <c r="AF14" s="197">
        <v>0</v>
      </c>
      <c r="AG14" s="197">
        <v>0</v>
      </c>
      <c r="AH14" s="197">
        <v>0</v>
      </c>
      <c r="AI14" s="197">
        <v>48.59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43.19</v>
      </c>
      <c r="AQ14" s="197">
        <v>9.6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76.78</v>
      </c>
      <c r="L15" s="197">
        <v>21.16</v>
      </c>
      <c r="M15" s="197">
        <v>0</v>
      </c>
      <c r="N15" s="197">
        <v>28.79</v>
      </c>
      <c r="O15" s="197">
        <v>48.35</v>
      </c>
      <c r="P15" s="197">
        <v>48.87</v>
      </c>
      <c r="Q15" s="197">
        <v>0.96</v>
      </c>
      <c r="R15" s="197">
        <v>4.6399999999999997</v>
      </c>
      <c r="S15" s="197">
        <v>3.43</v>
      </c>
      <c r="T15" s="197">
        <v>0</v>
      </c>
      <c r="U15" s="197">
        <v>233.87</v>
      </c>
      <c r="V15" s="197">
        <v>0</v>
      </c>
      <c r="W15" s="197">
        <v>7.7</v>
      </c>
      <c r="X15" s="197">
        <v>35.96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42.59</v>
      </c>
      <c r="AF15" s="197">
        <v>0</v>
      </c>
      <c r="AG15" s="197">
        <v>0</v>
      </c>
      <c r="AH15" s="197">
        <v>0</v>
      </c>
      <c r="AI15" s="197">
        <v>48.59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43.19</v>
      </c>
      <c r="AQ15" s="197">
        <v>9.6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76.78</v>
      </c>
      <c r="L16" s="197">
        <v>21.16</v>
      </c>
      <c r="M16" s="197">
        <v>0</v>
      </c>
      <c r="N16" s="197">
        <v>28.79</v>
      </c>
      <c r="O16" s="197">
        <v>48.35</v>
      </c>
      <c r="P16" s="197">
        <v>48.87</v>
      </c>
      <c r="Q16" s="197">
        <v>0.96</v>
      </c>
      <c r="R16" s="197">
        <v>4.6100000000000003</v>
      </c>
      <c r="S16" s="197">
        <v>3.43</v>
      </c>
      <c r="T16" s="197">
        <v>0</v>
      </c>
      <c r="U16" s="197">
        <v>233.87</v>
      </c>
      <c r="V16" s="197">
        <v>0</v>
      </c>
      <c r="W16" s="197">
        <v>7.7</v>
      </c>
      <c r="X16" s="197">
        <v>35.96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42.59</v>
      </c>
      <c r="AF16" s="197">
        <v>0</v>
      </c>
      <c r="AG16" s="197">
        <v>0</v>
      </c>
      <c r="AH16" s="197">
        <v>0</v>
      </c>
      <c r="AI16" s="197">
        <v>48.59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43.19</v>
      </c>
      <c r="AQ16" s="197">
        <v>9.6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76.78</v>
      </c>
      <c r="L17" s="197">
        <v>21.16</v>
      </c>
      <c r="M17" s="197">
        <v>0</v>
      </c>
      <c r="N17" s="197">
        <v>28.79</v>
      </c>
      <c r="O17" s="197">
        <v>48.35</v>
      </c>
      <c r="P17" s="197">
        <v>48.87</v>
      </c>
      <c r="Q17" s="197">
        <v>2.9</v>
      </c>
      <c r="R17" s="197">
        <v>4.6100000000000003</v>
      </c>
      <c r="S17" s="197">
        <v>3.43</v>
      </c>
      <c r="T17" s="197">
        <v>0</v>
      </c>
      <c r="U17" s="197">
        <v>233.87</v>
      </c>
      <c r="V17" s="197">
        <v>0</v>
      </c>
      <c r="W17" s="197">
        <v>7.7</v>
      </c>
      <c r="X17" s="197">
        <v>35.96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42.59</v>
      </c>
      <c r="AF17" s="197">
        <v>0</v>
      </c>
      <c r="AG17" s="197">
        <v>0</v>
      </c>
      <c r="AH17" s="197">
        <v>0</v>
      </c>
      <c r="AI17" s="197">
        <v>48.59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43.19</v>
      </c>
      <c r="AQ17" s="197">
        <v>9.6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76.78</v>
      </c>
      <c r="L18" s="197">
        <v>21.16</v>
      </c>
      <c r="M18" s="197">
        <v>0</v>
      </c>
      <c r="N18" s="197">
        <v>28.79</v>
      </c>
      <c r="O18" s="197">
        <v>48.35</v>
      </c>
      <c r="P18" s="197">
        <v>48.87</v>
      </c>
      <c r="Q18" s="197">
        <v>2.9</v>
      </c>
      <c r="R18" s="197">
        <v>4.6100000000000003</v>
      </c>
      <c r="S18" s="197">
        <v>3.43</v>
      </c>
      <c r="T18" s="197">
        <v>0</v>
      </c>
      <c r="U18" s="197">
        <v>233.87</v>
      </c>
      <c r="V18" s="197">
        <v>0</v>
      </c>
      <c r="W18" s="197">
        <v>7.7</v>
      </c>
      <c r="X18" s="197">
        <v>35.96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42.59</v>
      </c>
      <c r="AF18" s="197">
        <v>0</v>
      </c>
      <c r="AG18" s="197">
        <v>0</v>
      </c>
      <c r="AH18" s="197">
        <v>0</v>
      </c>
      <c r="AI18" s="197">
        <v>48.59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43.19</v>
      </c>
      <c r="AQ18" s="197">
        <v>9.6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76.78</v>
      </c>
      <c r="L19" s="197">
        <v>21.16</v>
      </c>
      <c r="M19" s="197">
        <v>0</v>
      </c>
      <c r="N19" s="197">
        <v>28.79</v>
      </c>
      <c r="O19" s="197">
        <v>48.35</v>
      </c>
      <c r="P19" s="197">
        <v>48.87</v>
      </c>
      <c r="Q19" s="197">
        <v>2.9</v>
      </c>
      <c r="R19" s="197">
        <v>4.6100000000000003</v>
      </c>
      <c r="S19" s="197">
        <v>3.43</v>
      </c>
      <c r="T19" s="197">
        <v>0</v>
      </c>
      <c r="U19" s="197">
        <v>233.87</v>
      </c>
      <c r="V19" s="197">
        <v>0</v>
      </c>
      <c r="W19" s="197">
        <v>7.69</v>
      </c>
      <c r="X19" s="197">
        <v>35.96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42.59</v>
      </c>
      <c r="AF19" s="197">
        <v>0</v>
      </c>
      <c r="AG19" s="197">
        <v>0</v>
      </c>
      <c r="AH19" s="197">
        <v>0</v>
      </c>
      <c r="AI19" s="197">
        <v>48.59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43.19</v>
      </c>
      <c r="AQ19" s="197">
        <v>9.6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76.78</v>
      </c>
      <c r="L20" s="197">
        <v>21.16</v>
      </c>
      <c r="M20" s="197">
        <v>0</v>
      </c>
      <c r="N20" s="197">
        <v>28.79</v>
      </c>
      <c r="O20" s="197">
        <v>48.35</v>
      </c>
      <c r="P20" s="197">
        <v>48.87</v>
      </c>
      <c r="Q20" s="197">
        <v>2.9</v>
      </c>
      <c r="R20" s="197">
        <v>4.6100000000000003</v>
      </c>
      <c r="S20" s="197">
        <v>3.43</v>
      </c>
      <c r="T20" s="197">
        <v>0</v>
      </c>
      <c r="U20" s="197">
        <v>233.87</v>
      </c>
      <c r="V20" s="197">
        <v>0</v>
      </c>
      <c r="W20" s="197">
        <v>7.69</v>
      </c>
      <c r="X20" s="197">
        <v>35.96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42.59</v>
      </c>
      <c r="AF20" s="197">
        <v>0</v>
      </c>
      <c r="AG20" s="197">
        <v>0</v>
      </c>
      <c r="AH20" s="197">
        <v>0</v>
      </c>
      <c r="AI20" s="197">
        <v>48.59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43.19</v>
      </c>
      <c r="AQ20" s="197">
        <v>9.6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76.78</v>
      </c>
      <c r="L21" s="197">
        <v>21.16</v>
      </c>
      <c r="M21" s="197">
        <v>0</v>
      </c>
      <c r="N21" s="197">
        <v>28.79</v>
      </c>
      <c r="O21" s="197">
        <v>48.35</v>
      </c>
      <c r="P21" s="197">
        <v>48.87</v>
      </c>
      <c r="Q21" s="197">
        <v>2.9</v>
      </c>
      <c r="R21" s="197">
        <v>4.6100000000000003</v>
      </c>
      <c r="S21" s="197">
        <v>3.43</v>
      </c>
      <c r="T21" s="197">
        <v>0</v>
      </c>
      <c r="U21" s="197">
        <v>233.87</v>
      </c>
      <c r="V21" s="197">
        <v>0</v>
      </c>
      <c r="W21" s="197">
        <v>7.69</v>
      </c>
      <c r="X21" s="197">
        <v>35.96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42.59</v>
      </c>
      <c r="AF21" s="197">
        <v>0</v>
      </c>
      <c r="AG21" s="197">
        <v>0</v>
      </c>
      <c r="AH21" s="197">
        <v>0</v>
      </c>
      <c r="AI21" s="197">
        <v>48.59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43.19</v>
      </c>
      <c r="AQ21" s="197">
        <v>9.6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76.78</v>
      </c>
      <c r="L22" s="197">
        <v>21.16</v>
      </c>
      <c r="M22" s="197">
        <v>0</v>
      </c>
      <c r="N22" s="197">
        <v>28.79</v>
      </c>
      <c r="O22" s="197">
        <v>48.35</v>
      </c>
      <c r="P22" s="197">
        <v>48.87</v>
      </c>
      <c r="Q22" s="197">
        <v>2.9</v>
      </c>
      <c r="R22" s="197">
        <v>4.6100000000000003</v>
      </c>
      <c r="S22" s="197">
        <v>3.43</v>
      </c>
      <c r="T22" s="197">
        <v>0</v>
      </c>
      <c r="U22" s="197">
        <v>233.87</v>
      </c>
      <c r="V22" s="197">
        <v>0</v>
      </c>
      <c r="W22" s="197">
        <v>7.69</v>
      </c>
      <c r="X22" s="197">
        <v>35.96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42.59</v>
      </c>
      <c r="AF22" s="197">
        <v>0</v>
      </c>
      <c r="AG22" s="197">
        <v>0</v>
      </c>
      <c r="AH22" s="197">
        <v>0</v>
      </c>
      <c r="AI22" s="197">
        <v>48.59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43.19</v>
      </c>
      <c r="AQ22" s="197">
        <v>9.6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76.78</v>
      </c>
      <c r="L23" s="197">
        <v>21.16</v>
      </c>
      <c r="M23" s="197">
        <v>0</v>
      </c>
      <c r="N23" s="197">
        <v>28.79</v>
      </c>
      <c r="O23" s="197">
        <v>48.35</v>
      </c>
      <c r="P23" s="197">
        <v>48.87</v>
      </c>
      <c r="Q23" s="197">
        <v>2.9</v>
      </c>
      <c r="R23" s="197">
        <v>10.34</v>
      </c>
      <c r="S23" s="197">
        <v>3.43</v>
      </c>
      <c r="T23" s="197">
        <v>0</v>
      </c>
      <c r="U23" s="197">
        <v>233.87</v>
      </c>
      <c r="V23" s="197">
        <v>3.34</v>
      </c>
      <c r="W23" s="197">
        <v>7.69</v>
      </c>
      <c r="X23" s="197">
        <v>35.96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42.59</v>
      </c>
      <c r="AF23" s="197">
        <v>0</v>
      </c>
      <c r="AG23" s="197">
        <v>0</v>
      </c>
      <c r="AH23" s="197">
        <v>0</v>
      </c>
      <c r="AI23" s="197">
        <v>48.59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67.83</v>
      </c>
      <c r="AQ23" s="197">
        <v>18.7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158.38</v>
      </c>
      <c r="L24" s="197">
        <v>19.190000000000001</v>
      </c>
      <c r="M24" s="197">
        <v>0</v>
      </c>
      <c r="N24" s="197">
        <v>28.79</v>
      </c>
      <c r="O24" s="197">
        <v>48.35</v>
      </c>
      <c r="P24" s="197">
        <v>48.87</v>
      </c>
      <c r="Q24" s="197">
        <v>2.9</v>
      </c>
      <c r="R24" s="197">
        <v>10.34</v>
      </c>
      <c r="S24" s="197">
        <v>3.43</v>
      </c>
      <c r="T24" s="197">
        <v>0</v>
      </c>
      <c r="U24" s="197">
        <v>233.87</v>
      </c>
      <c r="V24" s="197">
        <v>3.34</v>
      </c>
      <c r="W24" s="197">
        <v>7.69</v>
      </c>
      <c r="X24" s="197">
        <v>35.96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42.59</v>
      </c>
      <c r="AF24" s="197">
        <v>0</v>
      </c>
      <c r="AG24" s="197">
        <v>0</v>
      </c>
      <c r="AH24" s="197">
        <v>0</v>
      </c>
      <c r="AI24" s="197">
        <v>48.59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67.83</v>
      </c>
      <c r="AQ24" s="197">
        <v>18.7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158.38</v>
      </c>
      <c r="L25" s="197">
        <v>61.11</v>
      </c>
      <c r="M25" s="197">
        <v>0</v>
      </c>
      <c r="N25" s="197">
        <v>28.79</v>
      </c>
      <c r="O25" s="197">
        <v>48.35</v>
      </c>
      <c r="P25" s="197">
        <v>48.87</v>
      </c>
      <c r="Q25" s="197">
        <v>4.87</v>
      </c>
      <c r="R25" s="197">
        <v>10.34</v>
      </c>
      <c r="S25" s="197">
        <v>6.43</v>
      </c>
      <c r="T25" s="197">
        <v>0</v>
      </c>
      <c r="U25" s="197">
        <v>233.87</v>
      </c>
      <c r="V25" s="197">
        <v>3.34</v>
      </c>
      <c r="W25" s="197">
        <v>7.69</v>
      </c>
      <c r="X25" s="197">
        <v>35.96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42.59</v>
      </c>
      <c r="AF25" s="197">
        <v>0</v>
      </c>
      <c r="AG25" s="197">
        <v>0</v>
      </c>
      <c r="AH25" s="197">
        <v>0</v>
      </c>
      <c r="AI25" s="197">
        <v>48.59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67.83</v>
      </c>
      <c r="AQ25" s="197">
        <v>18.7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158.38</v>
      </c>
      <c r="L26" s="197">
        <v>62.6</v>
      </c>
      <c r="M26" s="197">
        <v>0</v>
      </c>
      <c r="N26" s="197">
        <v>28.79</v>
      </c>
      <c r="O26" s="197">
        <v>48.35</v>
      </c>
      <c r="P26" s="197">
        <v>48.87</v>
      </c>
      <c r="Q26" s="197">
        <v>4.88</v>
      </c>
      <c r="R26" s="197">
        <v>10.34</v>
      </c>
      <c r="S26" s="197">
        <v>6.43</v>
      </c>
      <c r="T26" s="197">
        <v>0</v>
      </c>
      <c r="U26" s="197">
        <v>233.87</v>
      </c>
      <c r="V26" s="197">
        <v>3.34</v>
      </c>
      <c r="W26" s="197">
        <v>7.69</v>
      </c>
      <c r="X26" s="197">
        <v>35.96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42.59</v>
      </c>
      <c r="AF26" s="197">
        <v>0</v>
      </c>
      <c r="AG26" s="197">
        <v>0</v>
      </c>
      <c r="AH26" s="197">
        <v>0</v>
      </c>
      <c r="AI26" s="197">
        <v>48.59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67.83</v>
      </c>
      <c r="AQ26" s="197">
        <v>18.7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158.38</v>
      </c>
      <c r="L27" s="197">
        <v>62.6</v>
      </c>
      <c r="M27" s="197">
        <v>0</v>
      </c>
      <c r="N27" s="197">
        <v>28.79</v>
      </c>
      <c r="O27" s="197">
        <v>48.35</v>
      </c>
      <c r="P27" s="197">
        <v>48.87</v>
      </c>
      <c r="Q27" s="197">
        <v>4.88</v>
      </c>
      <c r="R27" s="197">
        <v>10.34</v>
      </c>
      <c r="S27" s="197">
        <v>6.43</v>
      </c>
      <c r="T27" s="197">
        <v>0</v>
      </c>
      <c r="U27" s="197">
        <v>233.87</v>
      </c>
      <c r="V27" s="197">
        <v>3.34</v>
      </c>
      <c r="W27" s="197">
        <v>7.69</v>
      </c>
      <c r="X27" s="197">
        <v>35.96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42.59</v>
      </c>
      <c r="AF27" s="197">
        <v>0</v>
      </c>
      <c r="AG27" s="197">
        <v>0</v>
      </c>
      <c r="AH27" s="197">
        <v>0</v>
      </c>
      <c r="AI27" s="197">
        <v>48.59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67.83</v>
      </c>
      <c r="AQ27" s="197">
        <v>18.7</v>
      </c>
      <c r="AR27" s="197">
        <v>1.33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158.38</v>
      </c>
      <c r="L28" s="197">
        <v>62.6</v>
      </c>
      <c r="M28" s="197">
        <v>0</v>
      </c>
      <c r="N28" s="197">
        <v>28.79</v>
      </c>
      <c r="O28" s="197">
        <v>48.35</v>
      </c>
      <c r="P28" s="197">
        <v>48.87</v>
      </c>
      <c r="Q28" s="197">
        <v>4.88</v>
      </c>
      <c r="R28" s="197">
        <v>10.34</v>
      </c>
      <c r="S28" s="197">
        <v>6.43</v>
      </c>
      <c r="T28" s="197">
        <v>0</v>
      </c>
      <c r="U28" s="197">
        <v>233.87</v>
      </c>
      <c r="V28" s="197">
        <v>3.34</v>
      </c>
      <c r="W28" s="197">
        <v>7.69</v>
      </c>
      <c r="X28" s="197">
        <v>35.96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42.59</v>
      </c>
      <c r="AF28" s="197">
        <v>0</v>
      </c>
      <c r="AG28" s="197">
        <v>0</v>
      </c>
      <c r="AH28" s="197">
        <v>0</v>
      </c>
      <c r="AI28" s="197">
        <v>48.59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67.83</v>
      </c>
      <c r="AQ28" s="197">
        <v>18.7</v>
      </c>
      <c r="AR28" s="197">
        <v>3.12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158.38</v>
      </c>
      <c r="L29" s="197">
        <v>62.6</v>
      </c>
      <c r="M29" s="197">
        <v>0</v>
      </c>
      <c r="N29" s="197">
        <v>28.79</v>
      </c>
      <c r="O29" s="197">
        <v>48.35</v>
      </c>
      <c r="P29" s="197">
        <v>48.87</v>
      </c>
      <c r="Q29" s="197">
        <v>4.88</v>
      </c>
      <c r="R29" s="197">
        <v>10.34</v>
      </c>
      <c r="S29" s="197">
        <v>6.43</v>
      </c>
      <c r="T29" s="197">
        <v>0</v>
      </c>
      <c r="U29" s="197">
        <v>233.87</v>
      </c>
      <c r="V29" s="197">
        <v>3.34</v>
      </c>
      <c r="W29" s="197">
        <v>7.69</v>
      </c>
      <c r="X29" s="197">
        <v>35.96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42.59</v>
      </c>
      <c r="AF29" s="197">
        <v>0</v>
      </c>
      <c r="AG29" s="197">
        <v>0</v>
      </c>
      <c r="AH29" s="197">
        <v>0</v>
      </c>
      <c r="AI29" s="197">
        <v>48.59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67.83</v>
      </c>
      <c r="AQ29" s="197">
        <v>18.7</v>
      </c>
      <c r="AR29" s="197">
        <v>6.24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158.38</v>
      </c>
      <c r="L30" s="197">
        <v>62.6</v>
      </c>
      <c r="M30" s="197">
        <v>0</v>
      </c>
      <c r="N30" s="197">
        <v>28.79</v>
      </c>
      <c r="O30" s="197">
        <v>48.35</v>
      </c>
      <c r="P30" s="197">
        <v>48.87</v>
      </c>
      <c r="Q30" s="197">
        <v>4.88</v>
      </c>
      <c r="R30" s="197">
        <v>10.34</v>
      </c>
      <c r="S30" s="197">
        <v>6.43</v>
      </c>
      <c r="T30" s="197">
        <v>0</v>
      </c>
      <c r="U30" s="197">
        <v>233.87</v>
      </c>
      <c r="V30" s="197">
        <v>3.34</v>
      </c>
      <c r="W30" s="197">
        <v>7.69</v>
      </c>
      <c r="X30" s="197">
        <v>35.96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42.59</v>
      </c>
      <c r="AF30" s="197">
        <v>0</v>
      </c>
      <c r="AG30" s="197">
        <v>0</v>
      </c>
      <c r="AH30" s="197">
        <v>0</v>
      </c>
      <c r="AI30" s="197">
        <v>48.59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67.83</v>
      </c>
      <c r="AQ30" s="197">
        <v>18.7</v>
      </c>
      <c r="AR30" s="197">
        <v>15.32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158.38</v>
      </c>
      <c r="L31" s="197">
        <v>62.6</v>
      </c>
      <c r="M31" s="197">
        <v>0</v>
      </c>
      <c r="N31" s="197">
        <v>28.79</v>
      </c>
      <c r="O31" s="197">
        <v>48.35</v>
      </c>
      <c r="P31" s="197">
        <v>48.87</v>
      </c>
      <c r="Q31" s="197">
        <v>4.88</v>
      </c>
      <c r="R31" s="197">
        <v>10.34</v>
      </c>
      <c r="S31" s="197">
        <v>6.43</v>
      </c>
      <c r="T31" s="197">
        <v>0</v>
      </c>
      <c r="U31" s="197">
        <v>233.87</v>
      </c>
      <c r="V31" s="197">
        <v>3.34</v>
      </c>
      <c r="W31" s="197">
        <v>8.14</v>
      </c>
      <c r="X31" s="197">
        <v>35.96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42.59</v>
      </c>
      <c r="AF31" s="197">
        <v>0</v>
      </c>
      <c r="AG31" s="197">
        <v>0</v>
      </c>
      <c r="AH31" s="197">
        <v>0</v>
      </c>
      <c r="AI31" s="197">
        <v>48.59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67.83</v>
      </c>
      <c r="AQ31" s="197">
        <v>18.7</v>
      </c>
      <c r="AR31" s="197">
        <v>23.56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158.38999999999999</v>
      </c>
      <c r="L32" s="197">
        <v>62.6</v>
      </c>
      <c r="M32" s="197">
        <v>0</v>
      </c>
      <c r="N32" s="197">
        <v>28.79</v>
      </c>
      <c r="O32" s="197">
        <v>48.35</v>
      </c>
      <c r="P32" s="197">
        <v>48.87</v>
      </c>
      <c r="Q32" s="197">
        <v>4.87</v>
      </c>
      <c r="R32" s="197">
        <v>10.34</v>
      </c>
      <c r="S32" s="197">
        <v>6.43</v>
      </c>
      <c r="T32" s="197">
        <v>0</v>
      </c>
      <c r="U32" s="197">
        <v>233.87</v>
      </c>
      <c r="V32" s="197">
        <v>3.34</v>
      </c>
      <c r="W32" s="197">
        <v>8.14</v>
      </c>
      <c r="X32" s="197">
        <v>35.96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42.59</v>
      </c>
      <c r="AF32" s="197">
        <v>0</v>
      </c>
      <c r="AG32" s="197">
        <v>0</v>
      </c>
      <c r="AH32" s="197">
        <v>0</v>
      </c>
      <c r="AI32" s="197">
        <v>48.59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67.83</v>
      </c>
      <c r="AQ32" s="197">
        <v>18.7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158.38</v>
      </c>
      <c r="L33" s="197">
        <v>19.190000000000001</v>
      </c>
      <c r="M33" s="197">
        <v>0</v>
      </c>
      <c r="N33" s="197">
        <v>28.79</v>
      </c>
      <c r="O33" s="197">
        <v>48.35</v>
      </c>
      <c r="P33" s="197">
        <v>48.87</v>
      </c>
      <c r="Q33" s="197">
        <v>2.9</v>
      </c>
      <c r="R33" s="197">
        <v>10.34</v>
      </c>
      <c r="S33" s="197">
        <v>3.44</v>
      </c>
      <c r="T33" s="197">
        <v>0</v>
      </c>
      <c r="U33" s="197">
        <v>233.87</v>
      </c>
      <c r="V33" s="197">
        <v>3.34</v>
      </c>
      <c r="W33" s="197">
        <v>8.14</v>
      </c>
      <c r="X33" s="197">
        <v>35.96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42.59</v>
      </c>
      <c r="AF33" s="197">
        <v>0</v>
      </c>
      <c r="AG33" s="197">
        <v>0</v>
      </c>
      <c r="AH33" s="197">
        <v>0</v>
      </c>
      <c r="AI33" s="197">
        <v>48.59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67.83</v>
      </c>
      <c r="AQ33" s="197">
        <v>18.7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86.37</v>
      </c>
      <c r="L34" s="197">
        <v>19.190000000000001</v>
      </c>
      <c r="M34" s="197">
        <v>0</v>
      </c>
      <c r="N34" s="197">
        <v>28.79</v>
      </c>
      <c r="O34" s="197">
        <v>48.35</v>
      </c>
      <c r="P34" s="197">
        <v>48.87</v>
      </c>
      <c r="Q34" s="197">
        <v>2.9</v>
      </c>
      <c r="R34" s="197">
        <v>4.68</v>
      </c>
      <c r="S34" s="197">
        <v>3.43</v>
      </c>
      <c r="T34" s="197">
        <v>0</v>
      </c>
      <c r="U34" s="197">
        <v>233.87</v>
      </c>
      <c r="V34" s="197">
        <v>0</v>
      </c>
      <c r="W34" s="197">
        <v>8.14</v>
      </c>
      <c r="X34" s="197">
        <v>35.96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42.59</v>
      </c>
      <c r="AF34" s="197">
        <v>0</v>
      </c>
      <c r="AG34" s="197">
        <v>0</v>
      </c>
      <c r="AH34" s="197">
        <v>0</v>
      </c>
      <c r="AI34" s="197">
        <v>48.59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67.83</v>
      </c>
      <c r="AQ34" s="197">
        <v>18.7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78.34</v>
      </c>
      <c r="L35" s="197">
        <v>24.88</v>
      </c>
      <c r="M35" s="197">
        <v>0</v>
      </c>
      <c r="N35" s="197">
        <v>28.79</v>
      </c>
      <c r="O35" s="197">
        <v>48.35</v>
      </c>
      <c r="P35" s="197">
        <v>48.87</v>
      </c>
      <c r="Q35" s="197">
        <v>2.9</v>
      </c>
      <c r="R35" s="197">
        <v>5.57</v>
      </c>
      <c r="S35" s="197">
        <v>3.44</v>
      </c>
      <c r="T35" s="197">
        <v>0</v>
      </c>
      <c r="U35" s="197">
        <v>233.87</v>
      </c>
      <c r="V35" s="197">
        <v>0</v>
      </c>
      <c r="W35" s="197">
        <v>8.14</v>
      </c>
      <c r="X35" s="197">
        <v>35.96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42.59</v>
      </c>
      <c r="AF35" s="197">
        <v>0</v>
      </c>
      <c r="AG35" s="197">
        <v>0</v>
      </c>
      <c r="AH35" s="197">
        <v>0</v>
      </c>
      <c r="AI35" s="197">
        <v>48.59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67.83</v>
      </c>
      <c r="AQ35" s="197">
        <v>18.7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78.33</v>
      </c>
      <c r="L36" s="197">
        <v>24.88</v>
      </c>
      <c r="M36" s="197">
        <v>0</v>
      </c>
      <c r="N36" s="197">
        <v>28.79</v>
      </c>
      <c r="O36" s="197">
        <v>48.35</v>
      </c>
      <c r="P36" s="197">
        <v>48.87</v>
      </c>
      <c r="Q36" s="197">
        <v>2.9</v>
      </c>
      <c r="R36" s="197">
        <v>5.57</v>
      </c>
      <c r="S36" s="197">
        <v>3.44</v>
      </c>
      <c r="T36" s="197">
        <v>0</v>
      </c>
      <c r="U36" s="197">
        <v>233.87</v>
      </c>
      <c r="V36" s="197">
        <v>0</v>
      </c>
      <c r="W36" s="197">
        <v>8.14</v>
      </c>
      <c r="X36" s="197">
        <v>35.96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42.59</v>
      </c>
      <c r="AF36" s="197">
        <v>0</v>
      </c>
      <c r="AG36" s="197">
        <v>0</v>
      </c>
      <c r="AH36" s="197">
        <v>0</v>
      </c>
      <c r="AI36" s="197">
        <v>48.59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67.83</v>
      </c>
      <c r="AQ36" s="197">
        <v>18.7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80</v>
      </c>
      <c r="L37" s="197">
        <v>23.51</v>
      </c>
      <c r="M37" s="197">
        <v>0</v>
      </c>
      <c r="N37" s="197">
        <v>28.79</v>
      </c>
      <c r="O37" s="197">
        <v>48.35</v>
      </c>
      <c r="P37" s="197">
        <v>48.87</v>
      </c>
      <c r="Q37" s="197">
        <v>2.9</v>
      </c>
      <c r="R37" s="197">
        <v>5.55</v>
      </c>
      <c r="S37" s="197">
        <v>3.43</v>
      </c>
      <c r="T37" s="197">
        <v>0</v>
      </c>
      <c r="U37" s="197">
        <v>233.87</v>
      </c>
      <c r="V37" s="197">
        <v>0</v>
      </c>
      <c r="W37" s="197">
        <v>8.14</v>
      </c>
      <c r="X37" s="197">
        <v>35.96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42.59</v>
      </c>
      <c r="AF37" s="197">
        <v>0</v>
      </c>
      <c r="AG37" s="197">
        <v>0</v>
      </c>
      <c r="AH37" s="197">
        <v>0</v>
      </c>
      <c r="AI37" s="197">
        <v>48.59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67.83</v>
      </c>
      <c r="AQ37" s="197">
        <v>18.7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80</v>
      </c>
      <c r="L38" s="197">
        <v>23.51</v>
      </c>
      <c r="M38" s="197">
        <v>0</v>
      </c>
      <c r="N38" s="197">
        <v>28.79</v>
      </c>
      <c r="O38" s="197">
        <v>48.35</v>
      </c>
      <c r="P38" s="197">
        <v>48.87</v>
      </c>
      <c r="Q38" s="197">
        <v>2.9</v>
      </c>
      <c r="R38" s="197">
        <v>5.55</v>
      </c>
      <c r="S38" s="197">
        <v>3.43</v>
      </c>
      <c r="T38" s="197">
        <v>0</v>
      </c>
      <c r="U38" s="197">
        <v>233.87</v>
      </c>
      <c r="V38" s="197">
        <v>0</v>
      </c>
      <c r="W38" s="197">
        <v>8.14</v>
      </c>
      <c r="X38" s="197">
        <v>35.96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42.59</v>
      </c>
      <c r="AF38" s="197">
        <v>0</v>
      </c>
      <c r="AG38" s="197">
        <v>0</v>
      </c>
      <c r="AH38" s="197">
        <v>0</v>
      </c>
      <c r="AI38" s="197">
        <v>48.59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67.83</v>
      </c>
      <c r="AQ38" s="197">
        <v>18.7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80</v>
      </c>
      <c r="L39" s="197">
        <v>23.51</v>
      </c>
      <c r="M39" s="197">
        <v>0</v>
      </c>
      <c r="N39" s="197">
        <v>28.79</v>
      </c>
      <c r="O39" s="197">
        <v>48.35</v>
      </c>
      <c r="P39" s="197">
        <v>48.87</v>
      </c>
      <c r="Q39" s="197">
        <v>2.9</v>
      </c>
      <c r="R39" s="197">
        <v>5.35</v>
      </c>
      <c r="S39" s="197">
        <v>3.43</v>
      </c>
      <c r="T39" s="197">
        <v>0</v>
      </c>
      <c r="U39" s="197">
        <v>233.87</v>
      </c>
      <c r="V39" s="197">
        <v>0</v>
      </c>
      <c r="W39" s="197">
        <v>8.14</v>
      </c>
      <c r="X39" s="197">
        <v>35.96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42.59</v>
      </c>
      <c r="AF39" s="197">
        <v>0</v>
      </c>
      <c r="AG39" s="197">
        <v>0</v>
      </c>
      <c r="AH39" s="197">
        <v>0</v>
      </c>
      <c r="AI39" s="197">
        <v>48.59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67.83</v>
      </c>
      <c r="AQ39" s="197">
        <v>18.7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80</v>
      </c>
      <c r="L40" s="197">
        <v>23.51</v>
      </c>
      <c r="M40" s="197">
        <v>0</v>
      </c>
      <c r="N40" s="197">
        <v>28.79</v>
      </c>
      <c r="O40" s="197">
        <v>48.35</v>
      </c>
      <c r="P40" s="197">
        <v>48.87</v>
      </c>
      <c r="Q40" s="197">
        <v>2.9</v>
      </c>
      <c r="R40" s="197">
        <v>5.35</v>
      </c>
      <c r="S40" s="197">
        <v>3.43</v>
      </c>
      <c r="T40" s="197">
        <v>0</v>
      </c>
      <c r="U40" s="197">
        <v>233.87</v>
      </c>
      <c r="V40" s="197">
        <v>0</v>
      </c>
      <c r="W40" s="197">
        <v>8.14</v>
      </c>
      <c r="X40" s="197">
        <v>35.96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42.59</v>
      </c>
      <c r="AF40" s="197">
        <v>0</v>
      </c>
      <c r="AG40" s="197">
        <v>0</v>
      </c>
      <c r="AH40" s="197">
        <v>0</v>
      </c>
      <c r="AI40" s="197">
        <v>48.59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67.83</v>
      </c>
      <c r="AQ40" s="197">
        <v>18.7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80</v>
      </c>
      <c r="L41" s="197">
        <v>23.51</v>
      </c>
      <c r="M41" s="197">
        <v>0</v>
      </c>
      <c r="N41" s="197">
        <v>28.79</v>
      </c>
      <c r="O41" s="197">
        <v>48.35</v>
      </c>
      <c r="P41" s="197">
        <v>48.87</v>
      </c>
      <c r="Q41" s="197">
        <v>2.9</v>
      </c>
      <c r="R41" s="197">
        <v>5.35</v>
      </c>
      <c r="S41" s="197">
        <v>3.43</v>
      </c>
      <c r="T41" s="197">
        <v>0</v>
      </c>
      <c r="U41" s="197">
        <v>233.87</v>
      </c>
      <c r="V41" s="197">
        <v>0</v>
      </c>
      <c r="W41" s="197">
        <v>8.14</v>
      </c>
      <c r="X41" s="197">
        <v>35.96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42.59</v>
      </c>
      <c r="AF41" s="197">
        <v>0</v>
      </c>
      <c r="AG41" s="197">
        <v>0</v>
      </c>
      <c r="AH41" s="197">
        <v>0</v>
      </c>
      <c r="AI41" s="197">
        <v>48.59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67.83</v>
      </c>
      <c r="AQ41" s="197">
        <v>18.7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80</v>
      </c>
      <c r="L42" s="197">
        <v>23.51</v>
      </c>
      <c r="M42" s="197">
        <v>0</v>
      </c>
      <c r="N42" s="197">
        <v>28.79</v>
      </c>
      <c r="O42" s="197">
        <v>48.35</v>
      </c>
      <c r="P42" s="197">
        <v>48.87</v>
      </c>
      <c r="Q42" s="197">
        <v>2.9</v>
      </c>
      <c r="R42" s="197">
        <v>4.6100000000000003</v>
      </c>
      <c r="S42" s="197">
        <v>3.43</v>
      </c>
      <c r="T42" s="197">
        <v>0</v>
      </c>
      <c r="U42" s="197">
        <v>233.87</v>
      </c>
      <c r="V42" s="197">
        <v>0</v>
      </c>
      <c r="W42" s="197">
        <v>8.14</v>
      </c>
      <c r="X42" s="197">
        <v>35.96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42.59</v>
      </c>
      <c r="AF42" s="197">
        <v>0</v>
      </c>
      <c r="AG42" s="197">
        <v>0</v>
      </c>
      <c r="AH42" s="197">
        <v>0</v>
      </c>
      <c r="AI42" s="197">
        <v>48.59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67.83</v>
      </c>
      <c r="AQ42" s="197">
        <v>18.7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80</v>
      </c>
      <c r="L43" s="197">
        <v>23.51</v>
      </c>
      <c r="M43" s="197">
        <v>0</v>
      </c>
      <c r="N43" s="197">
        <v>28.79</v>
      </c>
      <c r="O43" s="197">
        <v>48.35</v>
      </c>
      <c r="P43" s="197">
        <v>48.87</v>
      </c>
      <c r="Q43" s="197">
        <v>2.9</v>
      </c>
      <c r="R43" s="197">
        <v>4.6100000000000003</v>
      </c>
      <c r="S43" s="197">
        <v>3.43</v>
      </c>
      <c r="T43" s="197">
        <v>0</v>
      </c>
      <c r="U43" s="197">
        <v>233.87</v>
      </c>
      <c r="V43" s="197">
        <v>0</v>
      </c>
      <c r="W43" s="197">
        <v>8.14</v>
      </c>
      <c r="X43" s="197">
        <v>35.96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42.59</v>
      </c>
      <c r="AF43" s="197">
        <v>0</v>
      </c>
      <c r="AG43" s="197">
        <v>0</v>
      </c>
      <c r="AH43" s="197">
        <v>0</v>
      </c>
      <c r="AI43" s="197">
        <v>48.59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67.83</v>
      </c>
      <c r="AQ43" s="197">
        <v>18.7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80</v>
      </c>
      <c r="L44" s="197">
        <v>23.51</v>
      </c>
      <c r="M44" s="197">
        <v>0</v>
      </c>
      <c r="N44" s="197">
        <v>28.79</v>
      </c>
      <c r="O44" s="197">
        <v>48.35</v>
      </c>
      <c r="P44" s="197">
        <v>48.87</v>
      </c>
      <c r="Q44" s="197">
        <v>2.9</v>
      </c>
      <c r="R44" s="197">
        <v>4.6100000000000003</v>
      </c>
      <c r="S44" s="197">
        <v>3.43</v>
      </c>
      <c r="T44" s="197">
        <v>0</v>
      </c>
      <c r="U44" s="197">
        <v>233.87</v>
      </c>
      <c r="V44" s="197">
        <v>0</v>
      </c>
      <c r="W44" s="197">
        <v>8.14</v>
      </c>
      <c r="X44" s="197">
        <v>35.96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42.59</v>
      </c>
      <c r="AF44" s="197">
        <v>0</v>
      </c>
      <c r="AG44" s="197">
        <v>0</v>
      </c>
      <c r="AH44" s="197">
        <v>0</v>
      </c>
      <c r="AI44" s="197">
        <v>48.59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67.83</v>
      </c>
      <c r="AQ44" s="197">
        <v>18.7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80</v>
      </c>
      <c r="L45" s="197">
        <v>23.51</v>
      </c>
      <c r="M45" s="197">
        <v>0</v>
      </c>
      <c r="N45" s="197">
        <v>28.79</v>
      </c>
      <c r="O45" s="197">
        <v>48.35</v>
      </c>
      <c r="P45" s="197">
        <v>48.87</v>
      </c>
      <c r="Q45" s="197">
        <v>2.9</v>
      </c>
      <c r="R45" s="197">
        <v>4.6100000000000003</v>
      </c>
      <c r="S45" s="197">
        <v>3.43</v>
      </c>
      <c r="T45" s="197">
        <v>0</v>
      </c>
      <c r="U45" s="197">
        <v>233.87</v>
      </c>
      <c r="V45" s="197">
        <v>0</v>
      </c>
      <c r="W45" s="197">
        <v>8.14</v>
      </c>
      <c r="X45" s="197">
        <v>35.96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42.59</v>
      </c>
      <c r="AF45" s="197">
        <v>0</v>
      </c>
      <c r="AG45" s="197">
        <v>0</v>
      </c>
      <c r="AH45" s="197">
        <v>0</v>
      </c>
      <c r="AI45" s="197">
        <v>47.93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67.83</v>
      </c>
      <c r="AQ45" s="197">
        <v>18.7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78.38</v>
      </c>
      <c r="L46" s="197">
        <v>23.51</v>
      </c>
      <c r="M46" s="197">
        <v>0</v>
      </c>
      <c r="N46" s="197">
        <v>28.79</v>
      </c>
      <c r="O46" s="197">
        <v>48.35</v>
      </c>
      <c r="P46" s="197">
        <v>48.87</v>
      </c>
      <c r="Q46" s="197">
        <v>2.9</v>
      </c>
      <c r="R46" s="197">
        <v>4.6100000000000003</v>
      </c>
      <c r="S46" s="197">
        <v>3.43</v>
      </c>
      <c r="T46" s="197">
        <v>0</v>
      </c>
      <c r="U46" s="197">
        <v>233.87</v>
      </c>
      <c r="V46" s="197">
        <v>0</v>
      </c>
      <c r="W46" s="197">
        <v>8.14</v>
      </c>
      <c r="X46" s="197">
        <v>35.96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48.59</v>
      </c>
      <c r="AF46" s="197">
        <v>0</v>
      </c>
      <c r="AG46" s="197">
        <v>0</v>
      </c>
      <c r="AH46" s="197">
        <v>0</v>
      </c>
      <c r="AI46" s="197">
        <v>47.93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67.83</v>
      </c>
      <c r="AQ46" s="197">
        <v>18.7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76.78</v>
      </c>
      <c r="L47" s="197">
        <v>19.190000000000001</v>
      </c>
      <c r="M47" s="197">
        <v>0</v>
      </c>
      <c r="N47" s="197">
        <v>28.79</v>
      </c>
      <c r="O47" s="197">
        <v>48.35</v>
      </c>
      <c r="P47" s="197">
        <v>48.87</v>
      </c>
      <c r="Q47" s="197">
        <v>2.9</v>
      </c>
      <c r="R47" s="197">
        <v>4.6100000000000003</v>
      </c>
      <c r="S47" s="197">
        <v>3.43</v>
      </c>
      <c r="T47" s="197">
        <v>0</v>
      </c>
      <c r="U47" s="197">
        <v>232.2</v>
      </c>
      <c r="V47" s="197">
        <v>0</v>
      </c>
      <c r="W47" s="197">
        <v>8.14</v>
      </c>
      <c r="X47" s="197">
        <v>35.96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42.59</v>
      </c>
      <c r="AF47" s="197">
        <v>0</v>
      </c>
      <c r="AG47" s="197">
        <v>0</v>
      </c>
      <c r="AH47" s="197">
        <v>0</v>
      </c>
      <c r="AI47" s="197">
        <v>47.93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67.83</v>
      </c>
      <c r="AQ47" s="197">
        <v>18.7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76.78</v>
      </c>
      <c r="L48" s="197">
        <v>19.190000000000001</v>
      </c>
      <c r="M48" s="197">
        <v>0</v>
      </c>
      <c r="N48" s="197">
        <v>28.79</v>
      </c>
      <c r="O48" s="197">
        <v>48.35</v>
      </c>
      <c r="P48" s="197">
        <v>48.87</v>
      </c>
      <c r="Q48" s="197">
        <v>2.9</v>
      </c>
      <c r="R48" s="197">
        <v>4.6100000000000003</v>
      </c>
      <c r="S48" s="197">
        <v>3.43</v>
      </c>
      <c r="T48" s="197">
        <v>0</v>
      </c>
      <c r="U48" s="197">
        <v>232.2</v>
      </c>
      <c r="V48" s="197">
        <v>0</v>
      </c>
      <c r="W48" s="197">
        <v>8.14</v>
      </c>
      <c r="X48" s="197">
        <v>35.96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42.59</v>
      </c>
      <c r="AF48" s="197">
        <v>0</v>
      </c>
      <c r="AG48" s="197">
        <v>0</v>
      </c>
      <c r="AH48" s="197">
        <v>0</v>
      </c>
      <c r="AI48" s="197">
        <v>47.93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67.83</v>
      </c>
      <c r="AQ48" s="197">
        <v>18.7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76.78</v>
      </c>
      <c r="L49" s="197">
        <v>19.190000000000001</v>
      </c>
      <c r="M49" s="197">
        <v>0</v>
      </c>
      <c r="N49" s="197">
        <v>28.79</v>
      </c>
      <c r="O49" s="197">
        <v>48.35</v>
      </c>
      <c r="P49" s="197">
        <v>48.87</v>
      </c>
      <c r="Q49" s="197">
        <v>2.9</v>
      </c>
      <c r="R49" s="197">
        <v>4.6100000000000003</v>
      </c>
      <c r="S49" s="197">
        <v>3.43</v>
      </c>
      <c r="T49" s="197">
        <v>0</v>
      </c>
      <c r="U49" s="197">
        <v>232.2</v>
      </c>
      <c r="V49" s="197">
        <v>0</v>
      </c>
      <c r="W49" s="197">
        <v>8.14</v>
      </c>
      <c r="X49" s="197">
        <v>35.96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42.59</v>
      </c>
      <c r="AF49" s="197">
        <v>0</v>
      </c>
      <c r="AG49" s="197">
        <v>0</v>
      </c>
      <c r="AH49" s="197">
        <v>0</v>
      </c>
      <c r="AI49" s="197">
        <v>47.93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67.83</v>
      </c>
      <c r="AQ49" s="197">
        <v>18.7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76.790000000000006</v>
      </c>
      <c r="L50" s="197">
        <v>19.190000000000001</v>
      </c>
      <c r="M50" s="197">
        <v>0</v>
      </c>
      <c r="N50" s="197">
        <v>28.79</v>
      </c>
      <c r="O50" s="197">
        <v>48.35</v>
      </c>
      <c r="P50" s="197">
        <v>48.87</v>
      </c>
      <c r="Q50" s="197">
        <v>2.9</v>
      </c>
      <c r="R50" s="197">
        <v>4.6100000000000003</v>
      </c>
      <c r="S50" s="197">
        <v>3.43</v>
      </c>
      <c r="T50" s="197">
        <v>0</v>
      </c>
      <c r="U50" s="197">
        <v>232.2</v>
      </c>
      <c r="V50" s="197">
        <v>0</v>
      </c>
      <c r="W50" s="197">
        <v>8.14</v>
      </c>
      <c r="X50" s="197">
        <v>35.96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42.59</v>
      </c>
      <c r="AF50" s="197">
        <v>0</v>
      </c>
      <c r="AG50" s="197">
        <v>0</v>
      </c>
      <c r="AH50" s="197">
        <v>0</v>
      </c>
      <c r="AI50" s="197">
        <v>47.93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67.83</v>
      </c>
      <c r="AQ50" s="197">
        <v>18.7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76.78</v>
      </c>
      <c r="L51" s="197">
        <v>19.190000000000001</v>
      </c>
      <c r="M51" s="197">
        <v>0</v>
      </c>
      <c r="N51" s="197">
        <v>28.79</v>
      </c>
      <c r="O51" s="197">
        <v>48.35</v>
      </c>
      <c r="P51" s="197">
        <v>48.87</v>
      </c>
      <c r="Q51" s="197">
        <v>2.9</v>
      </c>
      <c r="R51" s="197">
        <v>4.6100000000000003</v>
      </c>
      <c r="S51" s="197">
        <v>3.43</v>
      </c>
      <c r="T51" s="197">
        <v>0</v>
      </c>
      <c r="U51" s="197">
        <v>232.2</v>
      </c>
      <c r="V51" s="197">
        <v>0</v>
      </c>
      <c r="W51" s="197">
        <v>10.35</v>
      </c>
      <c r="X51" s="197">
        <v>35.96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42.59</v>
      </c>
      <c r="AF51" s="197">
        <v>0</v>
      </c>
      <c r="AG51" s="197">
        <v>0</v>
      </c>
      <c r="AH51" s="197">
        <v>0</v>
      </c>
      <c r="AI51" s="197">
        <v>47.93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67.83</v>
      </c>
      <c r="AQ51" s="197">
        <v>18.7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76.78</v>
      </c>
      <c r="L52" s="197">
        <v>19.190000000000001</v>
      </c>
      <c r="M52" s="197">
        <v>0</v>
      </c>
      <c r="N52" s="197">
        <v>28.79</v>
      </c>
      <c r="O52" s="197">
        <v>48.35</v>
      </c>
      <c r="P52" s="197">
        <v>48.87</v>
      </c>
      <c r="Q52" s="197">
        <v>2.9</v>
      </c>
      <c r="R52" s="197">
        <v>4.6100000000000003</v>
      </c>
      <c r="S52" s="197">
        <v>3.43</v>
      </c>
      <c r="T52" s="197">
        <v>0</v>
      </c>
      <c r="U52" s="197">
        <v>232.2</v>
      </c>
      <c r="V52" s="197">
        <v>0</v>
      </c>
      <c r="W52" s="197">
        <v>10.35</v>
      </c>
      <c r="X52" s="197">
        <v>35.96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42.59</v>
      </c>
      <c r="AF52" s="197">
        <v>0</v>
      </c>
      <c r="AG52" s="197">
        <v>0</v>
      </c>
      <c r="AH52" s="197">
        <v>0</v>
      </c>
      <c r="AI52" s="197">
        <v>47.93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67.83</v>
      </c>
      <c r="AQ52" s="197">
        <v>18.7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76.78</v>
      </c>
      <c r="L53" s="197">
        <v>19.190000000000001</v>
      </c>
      <c r="M53" s="197">
        <v>0</v>
      </c>
      <c r="N53" s="197">
        <v>28.79</v>
      </c>
      <c r="O53" s="197">
        <v>48.35</v>
      </c>
      <c r="P53" s="197">
        <v>48.87</v>
      </c>
      <c r="Q53" s="197">
        <v>2.9</v>
      </c>
      <c r="R53" s="197">
        <v>4.6100000000000003</v>
      </c>
      <c r="S53" s="197">
        <v>3.43</v>
      </c>
      <c r="T53" s="197">
        <v>0</v>
      </c>
      <c r="U53" s="197">
        <v>232.2</v>
      </c>
      <c r="V53" s="197">
        <v>0</v>
      </c>
      <c r="W53" s="197">
        <v>10.35</v>
      </c>
      <c r="X53" s="197">
        <v>35.96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42.59</v>
      </c>
      <c r="AF53" s="197">
        <v>0</v>
      </c>
      <c r="AG53" s="197">
        <v>0</v>
      </c>
      <c r="AH53" s="197">
        <v>0</v>
      </c>
      <c r="AI53" s="197">
        <v>47.93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67.83</v>
      </c>
      <c r="AQ53" s="197">
        <v>18.7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76.78</v>
      </c>
      <c r="L54" s="197">
        <v>19.190000000000001</v>
      </c>
      <c r="M54" s="197">
        <v>0</v>
      </c>
      <c r="N54" s="197">
        <v>28.79</v>
      </c>
      <c r="O54" s="197">
        <v>48.35</v>
      </c>
      <c r="P54" s="197">
        <v>48.87</v>
      </c>
      <c r="Q54" s="197">
        <v>2.9</v>
      </c>
      <c r="R54" s="197">
        <v>4.6100000000000003</v>
      </c>
      <c r="S54" s="197">
        <v>3.43</v>
      </c>
      <c r="T54" s="197">
        <v>0</v>
      </c>
      <c r="U54" s="197">
        <v>232.2</v>
      </c>
      <c r="V54" s="197">
        <v>0</v>
      </c>
      <c r="W54" s="197">
        <v>10.35</v>
      </c>
      <c r="X54" s="197">
        <v>35.96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42.59</v>
      </c>
      <c r="AF54" s="197">
        <v>0</v>
      </c>
      <c r="AG54" s="197">
        <v>0</v>
      </c>
      <c r="AH54" s="197">
        <v>0</v>
      </c>
      <c r="AI54" s="197">
        <v>47.93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67.83</v>
      </c>
      <c r="AQ54" s="197">
        <v>18.7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76.78</v>
      </c>
      <c r="L55" s="197">
        <v>26.37</v>
      </c>
      <c r="M55" s="197">
        <v>0</v>
      </c>
      <c r="N55" s="197">
        <v>28.79</v>
      </c>
      <c r="O55" s="197">
        <v>48.35</v>
      </c>
      <c r="P55" s="197">
        <v>48.87</v>
      </c>
      <c r="Q55" s="197">
        <v>2.9</v>
      </c>
      <c r="R55" s="197">
        <v>4.6100000000000003</v>
      </c>
      <c r="S55" s="197">
        <v>3.43</v>
      </c>
      <c r="T55" s="197">
        <v>0</v>
      </c>
      <c r="U55" s="197">
        <v>232.2</v>
      </c>
      <c r="V55" s="197">
        <v>0</v>
      </c>
      <c r="W55" s="197">
        <v>10.35</v>
      </c>
      <c r="X55" s="197">
        <v>35.96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42.59</v>
      </c>
      <c r="AF55" s="197">
        <v>0</v>
      </c>
      <c r="AG55" s="197">
        <v>0</v>
      </c>
      <c r="AH55" s="197">
        <v>0</v>
      </c>
      <c r="AI55" s="197">
        <v>47.93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67.83</v>
      </c>
      <c r="AQ55" s="197">
        <v>18.7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76.78</v>
      </c>
      <c r="L56" s="197">
        <v>23.51</v>
      </c>
      <c r="M56" s="197">
        <v>0</v>
      </c>
      <c r="N56" s="197">
        <v>28.79</v>
      </c>
      <c r="O56" s="197">
        <v>48.35</v>
      </c>
      <c r="P56" s="197">
        <v>48.87</v>
      </c>
      <c r="Q56" s="197">
        <v>2.9</v>
      </c>
      <c r="R56" s="197">
        <v>4.6100000000000003</v>
      </c>
      <c r="S56" s="197">
        <v>3.43</v>
      </c>
      <c r="T56" s="197">
        <v>0</v>
      </c>
      <c r="U56" s="197">
        <v>232.2</v>
      </c>
      <c r="V56" s="197">
        <v>0</v>
      </c>
      <c r="W56" s="197">
        <v>10.35</v>
      </c>
      <c r="X56" s="197">
        <v>35.96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42.59</v>
      </c>
      <c r="AF56" s="197">
        <v>0</v>
      </c>
      <c r="AG56" s="197">
        <v>0</v>
      </c>
      <c r="AH56" s="197">
        <v>0</v>
      </c>
      <c r="AI56" s="197">
        <v>47.93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67.83</v>
      </c>
      <c r="AQ56" s="197">
        <v>18.7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76.78</v>
      </c>
      <c r="L57" s="197">
        <v>33.94</v>
      </c>
      <c r="M57" s="197">
        <v>0</v>
      </c>
      <c r="N57" s="197">
        <v>28.79</v>
      </c>
      <c r="O57" s="197">
        <v>48.35</v>
      </c>
      <c r="P57" s="197">
        <v>48.87</v>
      </c>
      <c r="Q57" s="197">
        <v>2.9</v>
      </c>
      <c r="R57" s="197">
        <v>4.6100000000000003</v>
      </c>
      <c r="S57" s="197">
        <v>3.44</v>
      </c>
      <c r="T57" s="197">
        <v>0</v>
      </c>
      <c r="U57" s="197">
        <v>232.2</v>
      </c>
      <c r="V57" s="197">
        <v>0</v>
      </c>
      <c r="W57" s="197">
        <v>10.35</v>
      </c>
      <c r="X57" s="197">
        <v>35.96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42.59</v>
      </c>
      <c r="AF57" s="197">
        <v>0</v>
      </c>
      <c r="AG57" s="197">
        <v>0</v>
      </c>
      <c r="AH57" s="197">
        <v>0</v>
      </c>
      <c r="AI57" s="197">
        <v>47.93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67.83</v>
      </c>
      <c r="AQ57" s="197">
        <v>18.7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76.78</v>
      </c>
      <c r="L58" s="197">
        <v>19.190000000000001</v>
      </c>
      <c r="M58" s="197">
        <v>0</v>
      </c>
      <c r="N58" s="197">
        <v>28.79</v>
      </c>
      <c r="O58" s="197">
        <v>48.35</v>
      </c>
      <c r="P58" s="197">
        <v>48.87</v>
      </c>
      <c r="Q58" s="197">
        <v>2.9</v>
      </c>
      <c r="R58" s="197">
        <v>4.6100000000000003</v>
      </c>
      <c r="S58" s="197">
        <v>3.44</v>
      </c>
      <c r="T58" s="197">
        <v>0</v>
      </c>
      <c r="U58" s="197">
        <v>232.2</v>
      </c>
      <c r="V58" s="197">
        <v>0</v>
      </c>
      <c r="W58" s="197">
        <v>10.35</v>
      </c>
      <c r="X58" s="197">
        <v>35.96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42.59</v>
      </c>
      <c r="AF58" s="197">
        <v>0</v>
      </c>
      <c r="AG58" s="197">
        <v>0</v>
      </c>
      <c r="AH58" s="197">
        <v>0</v>
      </c>
      <c r="AI58" s="197">
        <v>47.93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67.83</v>
      </c>
      <c r="AQ58" s="197">
        <v>18.7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76.78</v>
      </c>
      <c r="L59" s="197">
        <v>19.190000000000001</v>
      </c>
      <c r="M59" s="197">
        <v>0</v>
      </c>
      <c r="N59" s="197">
        <v>28.79</v>
      </c>
      <c r="O59" s="197">
        <v>48.35</v>
      </c>
      <c r="P59" s="197">
        <v>48.87</v>
      </c>
      <c r="Q59" s="197">
        <v>2.9</v>
      </c>
      <c r="R59" s="197">
        <v>4.6100000000000003</v>
      </c>
      <c r="S59" s="197">
        <v>3.48</v>
      </c>
      <c r="T59" s="197">
        <v>0</v>
      </c>
      <c r="U59" s="197">
        <v>232.2</v>
      </c>
      <c r="V59" s="197">
        <v>3.33</v>
      </c>
      <c r="W59" s="197">
        <v>10.35</v>
      </c>
      <c r="X59" s="197">
        <v>35.96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42.59</v>
      </c>
      <c r="AF59" s="197">
        <v>0</v>
      </c>
      <c r="AG59" s="197">
        <v>0</v>
      </c>
      <c r="AH59" s="197">
        <v>0</v>
      </c>
      <c r="AI59" s="197">
        <v>47.93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67.83</v>
      </c>
      <c r="AQ59" s="197">
        <v>18.7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76.78</v>
      </c>
      <c r="L60" s="197">
        <v>19.190000000000001</v>
      </c>
      <c r="M60" s="197">
        <v>0</v>
      </c>
      <c r="N60" s="197">
        <v>28.79</v>
      </c>
      <c r="O60" s="197">
        <v>48.35</v>
      </c>
      <c r="P60" s="197">
        <v>48.87</v>
      </c>
      <c r="Q60" s="197">
        <v>2.9</v>
      </c>
      <c r="R60" s="197">
        <v>4.6100000000000003</v>
      </c>
      <c r="S60" s="197">
        <v>3.48</v>
      </c>
      <c r="T60" s="197">
        <v>0</v>
      </c>
      <c r="U60" s="197">
        <v>232.2</v>
      </c>
      <c r="V60" s="197">
        <v>3.34</v>
      </c>
      <c r="W60" s="197">
        <v>10.35</v>
      </c>
      <c r="X60" s="197">
        <v>35.96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42.59</v>
      </c>
      <c r="AF60" s="197">
        <v>0</v>
      </c>
      <c r="AG60" s="197">
        <v>0</v>
      </c>
      <c r="AH60" s="197">
        <v>0</v>
      </c>
      <c r="AI60" s="197">
        <v>47.93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67.83</v>
      </c>
      <c r="AQ60" s="197">
        <v>18.7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73.680000000000007</v>
      </c>
      <c r="L61" s="197">
        <v>19.190000000000001</v>
      </c>
      <c r="M61" s="197">
        <v>0</v>
      </c>
      <c r="N61" s="197">
        <v>28.79</v>
      </c>
      <c r="O61" s="197">
        <v>48.35</v>
      </c>
      <c r="P61" s="197">
        <v>48.87</v>
      </c>
      <c r="Q61" s="197">
        <v>2.9</v>
      </c>
      <c r="R61" s="197">
        <v>4.6100000000000003</v>
      </c>
      <c r="S61" s="197">
        <v>3.48</v>
      </c>
      <c r="T61" s="197">
        <v>0</v>
      </c>
      <c r="U61" s="197">
        <v>232.2</v>
      </c>
      <c r="V61" s="197">
        <v>3.34</v>
      </c>
      <c r="W61" s="197">
        <v>10.35</v>
      </c>
      <c r="X61" s="197">
        <v>35.96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42.59</v>
      </c>
      <c r="AF61" s="197">
        <v>0</v>
      </c>
      <c r="AG61" s="197">
        <v>0</v>
      </c>
      <c r="AH61" s="197">
        <v>0</v>
      </c>
      <c r="AI61" s="197">
        <v>47.93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67.83</v>
      </c>
      <c r="AQ61" s="197">
        <v>18.7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73.680000000000007</v>
      </c>
      <c r="L62" s="197">
        <v>19.190000000000001</v>
      </c>
      <c r="M62" s="197">
        <v>0</v>
      </c>
      <c r="N62" s="197">
        <v>28.79</v>
      </c>
      <c r="O62" s="197">
        <v>48.35</v>
      </c>
      <c r="P62" s="197">
        <v>48.87</v>
      </c>
      <c r="Q62" s="197">
        <v>2.9</v>
      </c>
      <c r="R62" s="197">
        <v>4.6100000000000003</v>
      </c>
      <c r="S62" s="197">
        <v>3.48</v>
      </c>
      <c r="T62" s="197">
        <v>0</v>
      </c>
      <c r="U62" s="197">
        <v>232.2</v>
      </c>
      <c r="V62" s="197">
        <v>3.34</v>
      </c>
      <c r="W62" s="197">
        <v>10.35</v>
      </c>
      <c r="X62" s="197">
        <v>35.96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42.59</v>
      </c>
      <c r="AF62" s="197">
        <v>0</v>
      </c>
      <c r="AG62" s="197">
        <v>0</v>
      </c>
      <c r="AH62" s="197">
        <v>0</v>
      </c>
      <c r="AI62" s="197">
        <v>47.93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67.83</v>
      </c>
      <c r="AQ62" s="197">
        <v>18.7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73.680000000000007</v>
      </c>
      <c r="L63" s="197">
        <v>19.190000000000001</v>
      </c>
      <c r="M63" s="197">
        <v>0</v>
      </c>
      <c r="N63" s="197">
        <v>28.79</v>
      </c>
      <c r="O63" s="197">
        <v>48.35</v>
      </c>
      <c r="P63" s="197">
        <v>48.87</v>
      </c>
      <c r="Q63" s="197">
        <v>2.9</v>
      </c>
      <c r="R63" s="197">
        <v>4.6100000000000003</v>
      </c>
      <c r="S63" s="197">
        <v>3.48</v>
      </c>
      <c r="T63" s="197">
        <v>0</v>
      </c>
      <c r="U63" s="197">
        <v>232.2</v>
      </c>
      <c r="V63" s="197">
        <v>3.34</v>
      </c>
      <c r="W63" s="197">
        <v>10.35</v>
      </c>
      <c r="X63" s="197">
        <v>35.96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42.59</v>
      </c>
      <c r="AF63" s="197">
        <v>0</v>
      </c>
      <c r="AG63" s="197">
        <v>0</v>
      </c>
      <c r="AH63" s="197">
        <v>0</v>
      </c>
      <c r="AI63" s="197">
        <v>47.93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67.83</v>
      </c>
      <c r="AQ63" s="197">
        <v>18.7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73.680000000000007</v>
      </c>
      <c r="L64" s="197">
        <v>19.190000000000001</v>
      </c>
      <c r="M64" s="197">
        <v>0</v>
      </c>
      <c r="N64" s="197">
        <v>28.79</v>
      </c>
      <c r="O64" s="197">
        <v>48.35</v>
      </c>
      <c r="P64" s="197">
        <v>48.87</v>
      </c>
      <c r="Q64" s="197">
        <v>2.9</v>
      </c>
      <c r="R64" s="197">
        <v>4.6100000000000003</v>
      </c>
      <c r="S64" s="197">
        <v>3.48</v>
      </c>
      <c r="T64" s="197">
        <v>0</v>
      </c>
      <c r="U64" s="197">
        <v>232.2</v>
      </c>
      <c r="V64" s="197">
        <v>3.34</v>
      </c>
      <c r="W64" s="197">
        <v>10.35</v>
      </c>
      <c r="X64" s="197">
        <v>35.96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42.59</v>
      </c>
      <c r="AF64" s="197">
        <v>0</v>
      </c>
      <c r="AG64" s="197">
        <v>0</v>
      </c>
      <c r="AH64" s="197">
        <v>0</v>
      </c>
      <c r="AI64" s="197">
        <v>47.93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67.83</v>
      </c>
      <c r="AQ64" s="197">
        <v>18.7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86.37</v>
      </c>
      <c r="L65" s="197">
        <v>19.190000000000001</v>
      </c>
      <c r="M65" s="197">
        <v>0</v>
      </c>
      <c r="N65" s="197">
        <v>28.79</v>
      </c>
      <c r="O65" s="197">
        <v>48.35</v>
      </c>
      <c r="P65" s="197">
        <v>48.87</v>
      </c>
      <c r="Q65" s="197">
        <v>0.96</v>
      </c>
      <c r="R65" s="197">
        <v>4.6100000000000003</v>
      </c>
      <c r="S65" s="197">
        <v>1.92</v>
      </c>
      <c r="T65" s="197">
        <v>0</v>
      </c>
      <c r="U65" s="197">
        <v>232.2</v>
      </c>
      <c r="V65" s="197">
        <v>3.34</v>
      </c>
      <c r="W65" s="197">
        <v>10.35</v>
      </c>
      <c r="X65" s="197">
        <v>35.96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42.59</v>
      </c>
      <c r="AF65" s="197">
        <v>0</v>
      </c>
      <c r="AG65" s="197">
        <v>0</v>
      </c>
      <c r="AH65" s="197">
        <v>0</v>
      </c>
      <c r="AI65" s="197">
        <v>47.93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67.83</v>
      </c>
      <c r="AQ65" s="197">
        <v>18.7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100.77</v>
      </c>
      <c r="L66" s="197">
        <v>19.190000000000001</v>
      </c>
      <c r="M66" s="197">
        <v>0</v>
      </c>
      <c r="N66" s="197">
        <v>28.79</v>
      </c>
      <c r="O66" s="197">
        <v>48.35</v>
      </c>
      <c r="P66" s="197">
        <v>48.87</v>
      </c>
      <c r="Q66" s="197">
        <v>0.96</v>
      </c>
      <c r="R66" s="197">
        <v>4.6100000000000003</v>
      </c>
      <c r="S66" s="197">
        <v>1.92</v>
      </c>
      <c r="T66" s="197">
        <v>0</v>
      </c>
      <c r="U66" s="197">
        <v>232.2</v>
      </c>
      <c r="V66" s="197">
        <v>3.34</v>
      </c>
      <c r="W66" s="197">
        <v>10.35</v>
      </c>
      <c r="X66" s="197">
        <v>35.96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42.59</v>
      </c>
      <c r="AF66" s="197">
        <v>0</v>
      </c>
      <c r="AG66" s="197">
        <v>0</v>
      </c>
      <c r="AH66" s="197">
        <v>0</v>
      </c>
      <c r="AI66" s="197">
        <v>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67.83</v>
      </c>
      <c r="AQ66" s="197">
        <v>18.7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110.36</v>
      </c>
      <c r="L67" s="197">
        <v>19.190000000000001</v>
      </c>
      <c r="M67" s="197">
        <v>0</v>
      </c>
      <c r="N67" s="197">
        <v>28.79</v>
      </c>
      <c r="O67" s="197">
        <v>48.35</v>
      </c>
      <c r="P67" s="197">
        <v>48.87</v>
      </c>
      <c r="Q67" s="197">
        <v>0.96</v>
      </c>
      <c r="R67" s="197">
        <v>10.34</v>
      </c>
      <c r="S67" s="197">
        <v>1.92</v>
      </c>
      <c r="T67" s="197">
        <v>0</v>
      </c>
      <c r="U67" s="197">
        <v>232.2</v>
      </c>
      <c r="V67" s="197">
        <v>3.48</v>
      </c>
      <c r="W67" s="197">
        <v>10.35</v>
      </c>
      <c r="X67" s="197">
        <v>35.96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42.59</v>
      </c>
      <c r="AF67" s="197">
        <v>0</v>
      </c>
      <c r="AG67" s="197">
        <v>0</v>
      </c>
      <c r="AH67" s="197">
        <v>0</v>
      </c>
      <c r="AI67" s="197">
        <v>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67.83</v>
      </c>
      <c r="AQ67" s="197">
        <v>18.7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110.36</v>
      </c>
      <c r="L68" s="197">
        <v>19.190000000000001</v>
      </c>
      <c r="M68" s="197">
        <v>0</v>
      </c>
      <c r="N68" s="197">
        <v>28.79</v>
      </c>
      <c r="O68" s="197">
        <v>48.35</v>
      </c>
      <c r="P68" s="197">
        <v>48.87</v>
      </c>
      <c r="Q68" s="197">
        <v>0.96</v>
      </c>
      <c r="R68" s="197">
        <v>10.34</v>
      </c>
      <c r="S68" s="197">
        <v>1.92</v>
      </c>
      <c r="T68" s="197">
        <v>0</v>
      </c>
      <c r="U68" s="197">
        <v>232.2</v>
      </c>
      <c r="V68" s="197">
        <v>3.48</v>
      </c>
      <c r="W68" s="197">
        <v>10.35</v>
      </c>
      <c r="X68" s="197">
        <v>35.96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42.59</v>
      </c>
      <c r="AF68" s="197">
        <v>0</v>
      </c>
      <c r="AG68" s="197">
        <v>0</v>
      </c>
      <c r="AH68" s="197">
        <v>0</v>
      </c>
      <c r="AI68" s="197">
        <v>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67.83</v>
      </c>
      <c r="AQ68" s="197">
        <v>18.7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86.37</v>
      </c>
      <c r="L69" s="197">
        <v>19.190000000000001</v>
      </c>
      <c r="M69" s="197">
        <v>0</v>
      </c>
      <c r="N69" s="197">
        <v>28.79</v>
      </c>
      <c r="O69" s="197">
        <v>48.35</v>
      </c>
      <c r="P69" s="197">
        <v>48.87</v>
      </c>
      <c r="Q69" s="197">
        <v>0.96</v>
      </c>
      <c r="R69" s="197">
        <v>10.34</v>
      </c>
      <c r="S69" s="197">
        <v>1.92</v>
      </c>
      <c r="T69" s="197">
        <v>0</v>
      </c>
      <c r="U69" s="197">
        <v>232.2</v>
      </c>
      <c r="V69" s="197">
        <v>3.48</v>
      </c>
      <c r="W69" s="197">
        <v>10.35</v>
      </c>
      <c r="X69" s="197">
        <v>35.96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42.59</v>
      </c>
      <c r="AF69" s="197">
        <v>0</v>
      </c>
      <c r="AG69" s="197">
        <v>0</v>
      </c>
      <c r="AH69" s="197">
        <v>0</v>
      </c>
      <c r="AI69" s="197">
        <v>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67.83</v>
      </c>
      <c r="AQ69" s="197">
        <v>18.7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86.37</v>
      </c>
      <c r="L70" s="197">
        <v>19.190000000000001</v>
      </c>
      <c r="M70" s="197">
        <v>0</v>
      </c>
      <c r="N70" s="197">
        <v>28.79</v>
      </c>
      <c r="O70" s="197">
        <v>48.35</v>
      </c>
      <c r="P70" s="197">
        <v>48.87</v>
      </c>
      <c r="Q70" s="197">
        <v>0.96</v>
      </c>
      <c r="R70" s="197">
        <v>10.34</v>
      </c>
      <c r="S70" s="197">
        <v>1.92</v>
      </c>
      <c r="T70" s="197">
        <v>0</v>
      </c>
      <c r="U70" s="197">
        <v>232.2</v>
      </c>
      <c r="V70" s="197">
        <v>3.48</v>
      </c>
      <c r="W70" s="197">
        <v>10.35</v>
      </c>
      <c r="X70" s="197">
        <v>35.96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42.59</v>
      </c>
      <c r="AF70" s="197">
        <v>0</v>
      </c>
      <c r="AG70" s="197">
        <v>0</v>
      </c>
      <c r="AH70" s="197">
        <v>0</v>
      </c>
      <c r="AI70" s="197">
        <v>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67.83</v>
      </c>
      <c r="AQ70" s="197">
        <v>18.7</v>
      </c>
      <c r="AR70" s="197">
        <v>24.32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129.56</v>
      </c>
      <c r="L71" s="197">
        <v>19.190000000000001</v>
      </c>
      <c r="M71" s="197">
        <v>0</v>
      </c>
      <c r="N71" s="197">
        <v>28.79</v>
      </c>
      <c r="O71" s="197">
        <v>48.35</v>
      </c>
      <c r="P71" s="197">
        <v>48.87</v>
      </c>
      <c r="Q71" s="197">
        <v>0.96</v>
      </c>
      <c r="R71" s="197">
        <v>10.34</v>
      </c>
      <c r="S71" s="197">
        <v>1.92</v>
      </c>
      <c r="T71" s="197">
        <v>0</v>
      </c>
      <c r="U71" s="197">
        <v>232.2</v>
      </c>
      <c r="V71" s="197">
        <v>3.48</v>
      </c>
      <c r="W71" s="197">
        <v>10.25</v>
      </c>
      <c r="X71" s="197">
        <v>35.96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42.59</v>
      </c>
      <c r="AF71" s="197">
        <v>0</v>
      </c>
      <c r="AG71" s="197">
        <v>0</v>
      </c>
      <c r="AH71" s="197">
        <v>0</v>
      </c>
      <c r="AI71" s="197">
        <v>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67.83</v>
      </c>
      <c r="AQ71" s="197">
        <v>18.7</v>
      </c>
      <c r="AR71" s="197">
        <v>19.34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158.38</v>
      </c>
      <c r="L72" s="197">
        <v>19.190000000000001</v>
      </c>
      <c r="M72" s="197">
        <v>0</v>
      </c>
      <c r="N72" s="197">
        <v>28.79</v>
      </c>
      <c r="O72" s="197">
        <v>48.35</v>
      </c>
      <c r="P72" s="197">
        <v>48.87</v>
      </c>
      <c r="Q72" s="197">
        <v>0.96</v>
      </c>
      <c r="R72" s="197">
        <v>10.34</v>
      </c>
      <c r="S72" s="197">
        <v>1.92</v>
      </c>
      <c r="T72" s="197">
        <v>0</v>
      </c>
      <c r="U72" s="197">
        <v>232.2</v>
      </c>
      <c r="V72" s="197">
        <v>3.48</v>
      </c>
      <c r="W72" s="197">
        <v>10.25</v>
      </c>
      <c r="X72" s="197">
        <v>35.96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42.59</v>
      </c>
      <c r="AF72" s="197">
        <v>0</v>
      </c>
      <c r="AG72" s="197">
        <v>0</v>
      </c>
      <c r="AH72" s="197">
        <v>0</v>
      </c>
      <c r="AI72" s="197">
        <v>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67.83</v>
      </c>
      <c r="AQ72" s="197">
        <v>18.7</v>
      </c>
      <c r="AR72" s="197">
        <v>12.1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158.38</v>
      </c>
      <c r="L73" s="197">
        <v>19.190000000000001</v>
      </c>
      <c r="M73" s="197">
        <v>0</v>
      </c>
      <c r="N73" s="197">
        <v>28.79</v>
      </c>
      <c r="O73" s="197">
        <v>48.35</v>
      </c>
      <c r="P73" s="197">
        <v>48.87</v>
      </c>
      <c r="Q73" s="197">
        <v>0.96</v>
      </c>
      <c r="R73" s="197">
        <v>10.34</v>
      </c>
      <c r="S73" s="197">
        <v>1.92</v>
      </c>
      <c r="T73" s="197">
        <v>0</v>
      </c>
      <c r="U73" s="197">
        <v>232.2</v>
      </c>
      <c r="V73" s="197">
        <v>3.48</v>
      </c>
      <c r="W73" s="197">
        <v>10.16</v>
      </c>
      <c r="X73" s="197">
        <v>35.96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42.59</v>
      </c>
      <c r="AF73" s="197">
        <v>0</v>
      </c>
      <c r="AG73" s="197">
        <v>0</v>
      </c>
      <c r="AH73" s="197">
        <v>0</v>
      </c>
      <c r="AI73" s="197">
        <v>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57.91</v>
      </c>
      <c r="AQ73" s="197">
        <v>18.7</v>
      </c>
      <c r="AR73" s="197">
        <v>6.22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158.38</v>
      </c>
      <c r="L74" s="197">
        <v>19.190000000000001</v>
      </c>
      <c r="M74" s="197">
        <v>0</v>
      </c>
      <c r="N74" s="197">
        <v>28.79</v>
      </c>
      <c r="O74" s="197">
        <v>48.35</v>
      </c>
      <c r="P74" s="197">
        <v>48.87</v>
      </c>
      <c r="Q74" s="197">
        <v>0.96</v>
      </c>
      <c r="R74" s="197">
        <v>10.34</v>
      </c>
      <c r="S74" s="197">
        <v>1.92</v>
      </c>
      <c r="T74" s="197">
        <v>0</v>
      </c>
      <c r="U74" s="197">
        <v>232.2</v>
      </c>
      <c r="V74" s="197">
        <v>3.48</v>
      </c>
      <c r="W74" s="197">
        <v>10.16</v>
      </c>
      <c r="X74" s="197">
        <v>35.96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42.59</v>
      </c>
      <c r="AF74" s="197">
        <v>0</v>
      </c>
      <c r="AG74" s="197">
        <v>0</v>
      </c>
      <c r="AH74" s="197">
        <v>0</v>
      </c>
      <c r="AI74" s="197">
        <v>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57.91</v>
      </c>
      <c r="AQ74" s="197">
        <v>18.7</v>
      </c>
      <c r="AR74" s="197">
        <v>2.2799999999999998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158.38</v>
      </c>
      <c r="L75" s="197">
        <v>62.6</v>
      </c>
      <c r="M75" s="197">
        <v>0</v>
      </c>
      <c r="N75" s="197">
        <v>28.79</v>
      </c>
      <c r="O75" s="197">
        <v>48.35</v>
      </c>
      <c r="P75" s="197">
        <v>48.87</v>
      </c>
      <c r="Q75" s="197">
        <v>4.87</v>
      </c>
      <c r="R75" s="197">
        <v>10.34</v>
      </c>
      <c r="S75" s="197">
        <v>6.43</v>
      </c>
      <c r="T75" s="197">
        <v>0</v>
      </c>
      <c r="U75" s="197">
        <v>232.2</v>
      </c>
      <c r="V75" s="197">
        <v>3.48</v>
      </c>
      <c r="W75" s="197">
        <v>10.35</v>
      </c>
      <c r="X75" s="197">
        <v>35.96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42.59</v>
      </c>
      <c r="AF75" s="197">
        <v>0</v>
      </c>
      <c r="AG75" s="197">
        <v>0</v>
      </c>
      <c r="AH75" s="197">
        <v>0</v>
      </c>
      <c r="AI75" s="197">
        <v>45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57.91</v>
      </c>
      <c r="AQ75" s="197">
        <v>18.7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158.38</v>
      </c>
      <c r="L76" s="197">
        <v>62.6</v>
      </c>
      <c r="M76" s="197">
        <v>0</v>
      </c>
      <c r="N76" s="197">
        <v>28.79</v>
      </c>
      <c r="O76" s="197">
        <v>48.35</v>
      </c>
      <c r="P76" s="197">
        <v>48.87</v>
      </c>
      <c r="Q76" s="197">
        <v>4.87</v>
      </c>
      <c r="R76" s="197">
        <v>10.34</v>
      </c>
      <c r="S76" s="197">
        <v>6.43</v>
      </c>
      <c r="T76" s="197">
        <v>0</v>
      </c>
      <c r="U76" s="197">
        <v>232.2</v>
      </c>
      <c r="V76" s="197">
        <v>3.48</v>
      </c>
      <c r="W76" s="197">
        <v>10.35</v>
      </c>
      <c r="X76" s="197">
        <v>35.96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42.59</v>
      </c>
      <c r="AF76" s="197">
        <v>0</v>
      </c>
      <c r="AG76" s="197">
        <v>0</v>
      </c>
      <c r="AH76" s="197">
        <v>0</v>
      </c>
      <c r="AI76" s="197">
        <v>45.93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57.91</v>
      </c>
      <c r="AQ76" s="197">
        <v>18.7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158.47</v>
      </c>
      <c r="L77" s="197">
        <v>62.6</v>
      </c>
      <c r="M77" s="197">
        <v>0</v>
      </c>
      <c r="N77" s="197">
        <v>28.79</v>
      </c>
      <c r="O77" s="197">
        <v>48.35</v>
      </c>
      <c r="P77" s="197">
        <v>48.87</v>
      </c>
      <c r="Q77" s="197">
        <v>4.87</v>
      </c>
      <c r="R77" s="197">
        <v>10.34</v>
      </c>
      <c r="S77" s="197">
        <v>6.43</v>
      </c>
      <c r="T77" s="197">
        <v>0</v>
      </c>
      <c r="U77" s="197">
        <v>232.2</v>
      </c>
      <c r="V77" s="197">
        <v>3.48</v>
      </c>
      <c r="W77" s="197">
        <v>10.35</v>
      </c>
      <c r="X77" s="197">
        <v>35.96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42.59</v>
      </c>
      <c r="AF77" s="197">
        <v>0</v>
      </c>
      <c r="AG77" s="197">
        <v>0</v>
      </c>
      <c r="AH77" s="197">
        <v>0</v>
      </c>
      <c r="AI77" s="197">
        <v>45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57.91</v>
      </c>
      <c r="AQ77" s="197">
        <v>18.7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158.47</v>
      </c>
      <c r="L78" s="197">
        <v>62.6</v>
      </c>
      <c r="M78" s="197">
        <v>0</v>
      </c>
      <c r="N78" s="197">
        <v>28.79</v>
      </c>
      <c r="O78" s="197">
        <v>48.35</v>
      </c>
      <c r="P78" s="197">
        <v>48.87</v>
      </c>
      <c r="Q78" s="197">
        <v>4.87</v>
      </c>
      <c r="R78" s="197">
        <v>10.34</v>
      </c>
      <c r="S78" s="197">
        <v>6.43</v>
      </c>
      <c r="T78" s="197">
        <v>0</v>
      </c>
      <c r="U78" s="197">
        <v>232.2</v>
      </c>
      <c r="V78" s="197">
        <v>3.48</v>
      </c>
      <c r="W78" s="197">
        <v>10.35</v>
      </c>
      <c r="X78" s="197">
        <v>35.96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42.59</v>
      </c>
      <c r="AF78" s="197">
        <v>0</v>
      </c>
      <c r="AG78" s="197">
        <v>0</v>
      </c>
      <c r="AH78" s="197">
        <v>0</v>
      </c>
      <c r="AI78" s="197">
        <v>45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57.91</v>
      </c>
      <c r="AQ78" s="197">
        <v>18.7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158.47</v>
      </c>
      <c r="L79" s="197">
        <v>62.6</v>
      </c>
      <c r="M79" s="197">
        <v>0</v>
      </c>
      <c r="N79" s="197">
        <v>28.79</v>
      </c>
      <c r="O79" s="197">
        <v>48.35</v>
      </c>
      <c r="P79" s="197">
        <v>48.87</v>
      </c>
      <c r="Q79" s="197">
        <v>4.87</v>
      </c>
      <c r="R79" s="197">
        <v>10.34</v>
      </c>
      <c r="S79" s="197">
        <v>6.43</v>
      </c>
      <c r="T79" s="197">
        <v>0</v>
      </c>
      <c r="U79" s="197">
        <v>232.2</v>
      </c>
      <c r="V79" s="197">
        <v>3.48</v>
      </c>
      <c r="W79" s="197">
        <v>10.35</v>
      </c>
      <c r="X79" s="197">
        <v>35.96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42.59</v>
      </c>
      <c r="AF79" s="197">
        <v>0</v>
      </c>
      <c r="AG79" s="197">
        <v>0</v>
      </c>
      <c r="AH79" s="197">
        <v>0</v>
      </c>
      <c r="AI79" s="197">
        <v>45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57.91</v>
      </c>
      <c r="AQ79" s="197">
        <v>18.7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158.47</v>
      </c>
      <c r="L80" s="197">
        <v>62.6</v>
      </c>
      <c r="M80" s="197">
        <v>0</v>
      </c>
      <c r="N80" s="197">
        <v>28.79</v>
      </c>
      <c r="O80" s="197">
        <v>48.35</v>
      </c>
      <c r="P80" s="197">
        <v>48.87</v>
      </c>
      <c r="Q80" s="197">
        <v>4.87</v>
      </c>
      <c r="R80" s="197">
        <v>10.34</v>
      </c>
      <c r="S80" s="197">
        <v>6.43</v>
      </c>
      <c r="T80" s="197">
        <v>0</v>
      </c>
      <c r="U80" s="197">
        <v>232.2</v>
      </c>
      <c r="V80" s="197">
        <v>3.48</v>
      </c>
      <c r="W80" s="197">
        <v>10.35</v>
      </c>
      <c r="X80" s="197">
        <v>35.96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42.59</v>
      </c>
      <c r="AF80" s="197">
        <v>0</v>
      </c>
      <c r="AG80" s="197">
        <v>0</v>
      </c>
      <c r="AH80" s="197">
        <v>0</v>
      </c>
      <c r="AI80" s="197">
        <v>45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57.91</v>
      </c>
      <c r="AQ80" s="197">
        <v>18.7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158.47</v>
      </c>
      <c r="L81" s="197">
        <v>62.6</v>
      </c>
      <c r="M81" s="197">
        <v>0</v>
      </c>
      <c r="N81" s="197">
        <v>28.79</v>
      </c>
      <c r="O81" s="197">
        <v>48.35</v>
      </c>
      <c r="P81" s="197">
        <v>48.87</v>
      </c>
      <c r="Q81" s="197">
        <v>4.87</v>
      </c>
      <c r="R81" s="197">
        <v>10.34</v>
      </c>
      <c r="S81" s="197">
        <v>6.43</v>
      </c>
      <c r="T81" s="197">
        <v>0</v>
      </c>
      <c r="U81" s="197">
        <v>232.2</v>
      </c>
      <c r="V81" s="197">
        <v>3.48</v>
      </c>
      <c r="W81" s="197">
        <v>10.35</v>
      </c>
      <c r="X81" s="197">
        <v>35.96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42.59</v>
      </c>
      <c r="AF81" s="197">
        <v>0</v>
      </c>
      <c r="AG81" s="197">
        <v>0</v>
      </c>
      <c r="AH81" s="197">
        <v>0</v>
      </c>
      <c r="AI81" s="197">
        <v>45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57.91</v>
      </c>
      <c r="AQ81" s="197">
        <v>18.7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158.47</v>
      </c>
      <c r="L82" s="197">
        <v>62.6</v>
      </c>
      <c r="M82" s="197">
        <v>0</v>
      </c>
      <c r="N82" s="197">
        <v>28.79</v>
      </c>
      <c r="O82" s="197">
        <v>48.35</v>
      </c>
      <c r="P82" s="197">
        <v>48.87</v>
      </c>
      <c r="Q82" s="197">
        <v>4.87</v>
      </c>
      <c r="R82" s="197">
        <v>10.34</v>
      </c>
      <c r="S82" s="197">
        <v>6.43</v>
      </c>
      <c r="T82" s="197">
        <v>0</v>
      </c>
      <c r="U82" s="197">
        <v>232.2</v>
      </c>
      <c r="V82" s="197">
        <v>3.48</v>
      </c>
      <c r="W82" s="197">
        <v>10.35</v>
      </c>
      <c r="X82" s="197">
        <v>35.96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42.59</v>
      </c>
      <c r="AF82" s="197">
        <v>0</v>
      </c>
      <c r="AG82" s="197">
        <v>0</v>
      </c>
      <c r="AH82" s="197">
        <v>0</v>
      </c>
      <c r="AI82" s="197">
        <v>45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57.91</v>
      </c>
      <c r="AQ82" s="197">
        <v>18.7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158.38</v>
      </c>
      <c r="L83" s="197">
        <v>62.6</v>
      </c>
      <c r="M83" s="197">
        <v>0</v>
      </c>
      <c r="N83" s="197">
        <v>28.79</v>
      </c>
      <c r="O83" s="197">
        <v>48.35</v>
      </c>
      <c r="P83" s="197">
        <v>48.87</v>
      </c>
      <c r="Q83" s="197">
        <v>4.87</v>
      </c>
      <c r="R83" s="197">
        <v>10.34</v>
      </c>
      <c r="S83" s="197">
        <v>6.43</v>
      </c>
      <c r="T83" s="197">
        <v>0</v>
      </c>
      <c r="U83" s="197">
        <v>232.2</v>
      </c>
      <c r="V83" s="197">
        <v>3.48</v>
      </c>
      <c r="W83" s="197">
        <v>10.35</v>
      </c>
      <c r="X83" s="197">
        <v>35.96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42.59</v>
      </c>
      <c r="AF83" s="197">
        <v>0</v>
      </c>
      <c r="AG83" s="197">
        <v>0</v>
      </c>
      <c r="AH83" s="197">
        <v>0</v>
      </c>
      <c r="AI83" s="197">
        <v>45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57.91</v>
      </c>
      <c r="AQ83" s="197">
        <v>18.7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158.47</v>
      </c>
      <c r="L84" s="197">
        <v>62.6</v>
      </c>
      <c r="M84" s="197">
        <v>0</v>
      </c>
      <c r="N84" s="197">
        <v>28.79</v>
      </c>
      <c r="O84" s="197">
        <v>48.35</v>
      </c>
      <c r="P84" s="197">
        <v>48.87</v>
      </c>
      <c r="Q84" s="197">
        <v>4.87</v>
      </c>
      <c r="R84" s="197">
        <v>10.34</v>
      </c>
      <c r="S84" s="197">
        <v>6.43</v>
      </c>
      <c r="T84" s="197">
        <v>0</v>
      </c>
      <c r="U84" s="197">
        <v>232.2</v>
      </c>
      <c r="V84" s="197">
        <v>3.48</v>
      </c>
      <c r="W84" s="197">
        <v>10.35</v>
      </c>
      <c r="X84" s="197">
        <v>35.96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42.59</v>
      </c>
      <c r="AF84" s="197">
        <v>0</v>
      </c>
      <c r="AG84" s="197">
        <v>0</v>
      </c>
      <c r="AH84" s="197">
        <v>0</v>
      </c>
      <c r="AI84" s="197">
        <v>45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57.91</v>
      </c>
      <c r="AQ84" s="197">
        <v>18.7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158.47</v>
      </c>
      <c r="L85" s="197">
        <v>62.6</v>
      </c>
      <c r="M85" s="197">
        <v>0</v>
      </c>
      <c r="N85" s="197">
        <v>28.79</v>
      </c>
      <c r="O85" s="197">
        <v>48.35</v>
      </c>
      <c r="P85" s="197">
        <v>48.87</v>
      </c>
      <c r="Q85" s="197">
        <v>4.87</v>
      </c>
      <c r="R85" s="197">
        <v>10.34</v>
      </c>
      <c r="S85" s="197">
        <v>6.43</v>
      </c>
      <c r="T85" s="197">
        <v>0</v>
      </c>
      <c r="U85" s="197">
        <v>232.2</v>
      </c>
      <c r="V85" s="197">
        <v>3.48</v>
      </c>
      <c r="W85" s="197">
        <v>10.35</v>
      </c>
      <c r="X85" s="197">
        <v>35.96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42.59</v>
      </c>
      <c r="AF85" s="197">
        <v>0</v>
      </c>
      <c r="AG85" s="197">
        <v>0</v>
      </c>
      <c r="AH85" s="197">
        <v>0</v>
      </c>
      <c r="AI85" s="197">
        <v>45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57.91</v>
      </c>
      <c r="AQ85" s="197">
        <v>18.7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158.47</v>
      </c>
      <c r="L86" s="197">
        <v>62.6</v>
      </c>
      <c r="M86" s="197">
        <v>0</v>
      </c>
      <c r="N86" s="197">
        <v>28.79</v>
      </c>
      <c r="O86" s="197">
        <v>48.35</v>
      </c>
      <c r="P86" s="197">
        <v>48.87</v>
      </c>
      <c r="Q86" s="197">
        <v>4.87</v>
      </c>
      <c r="R86" s="197">
        <v>10.34</v>
      </c>
      <c r="S86" s="197">
        <v>6.43</v>
      </c>
      <c r="T86" s="197">
        <v>0</v>
      </c>
      <c r="U86" s="197">
        <v>232.2</v>
      </c>
      <c r="V86" s="197">
        <v>3.48</v>
      </c>
      <c r="W86" s="197">
        <v>10.35</v>
      </c>
      <c r="X86" s="197">
        <v>35.96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42.59</v>
      </c>
      <c r="AF86" s="197">
        <v>0</v>
      </c>
      <c r="AG86" s="197">
        <v>0</v>
      </c>
      <c r="AH86" s="197">
        <v>0</v>
      </c>
      <c r="AI86" s="197">
        <v>45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57.91</v>
      </c>
      <c r="AQ86" s="197">
        <v>18.7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158.47</v>
      </c>
      <c r="L87" s="197">
        <v>62.6</v>
      </c>
      <c r="M87" s="197">
        <v>0</v>
      </c>
      <c r="N87" s="197">
        <v>28.79</v>
      </c>
      <c r="O87" s="197">
        <v>48.35</v>
      </c>
      <c r="P87" s="197">
        <v>48.87</v>
      </c>
      <c r="Q87" s="197">
        <v>4.87</v>
      </c>
      <c r="R87" s="197">
        <v>10.34</v>
      </c>
      <c r="S87" s="197">
        <v>6.43</v>
      </c>
      <c r="T87" s="197">
        <v>0</v>
      </c>
      <c r="U87" s="197">
        <v>232.2</v>
      </c>
      <c r="V87" s="197">
        <v>3.48</v>
      </c>
      <c r="W87" s="197">
        <v>10.35</v>
      </c>
      <c r="X87" s="197">
        <v>35.96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42.59</v>
      </c>
      <c r="AF87" s="197">
        <v>0</v>
      </c>
      <c r="AG87" s="197">
        <v>0</v>
      </c>
      <c r="AH87" s="197">
        <v>0</v>
      </c>
      <c r="AI87" s="197">
        <v>45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57.91</v>
      </c>
      <c r="AQ87" s="197">
        <v>18.7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158.47</v>
      </c>
      <c r="L88" s="197">
        <v>62.6</v>
      </c>
      <c r="M88" s="197">
        <v>0</v>
      </c>
      <c r="N88" s="197">
        <v>28.79</v>
      </c>
      <c r="O88" s="197">
        <v>48.35</v>
      </c>
      <c r="P88" s="197">
        <v>48.87</v>
      </c>
      <c r="Q88" s="197">
        <v>4.87</v>
      </c>
      <c r="R88" s="197">
        <v>10.34</v>
      </c>
      <c r="S88" s="197">
        <v>6.43</v>
      </c>
      <c r="T88" s="197">
        <v>0</v>
      </c>
      <c r="U88" s="197">
        <v>232.2</v>
      </c>
      <c r="V88" s="197">
        <v>3.48</v>
      </c>
      <c r="W88" s="197">
        <v>10.35</v>
      </c>
      <c r="X88" s="197">
        <v>35.96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42.59</v>
      </c>
      <c r="AF88" s="197">
        <v>0</v>
      </c>
      <c r="AG88" s="197">
        <v>0</v>
      </c>
      <c r="AH88" s="197">
        <v>0</v>
      </c>
      <c r="AI88" s="197">
        <v>45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57.91</v>
      </c>
      <c r="AQ88" s="197">
        <v>18.7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158.47</v>
      </c>
      <c r="L89" s="197">
        <v>62.6</v>
      </c>
      <c r="M89" s="197">
        <v>0</v>
      </c>
      <c r="N89" s="197">
        <v>28.79</v>
      </c>
      <c r="O89" s="197">
        <v>48.35</v>
      </c>
      <c r="P89" s="197">
        <v>48.87</v>
      </c>
      <c r="Q89" s="197">
        <v>4.87</v>
      </c>
      <c r="R89" s="197">
        <v>10.34</v>
      </c>
      <c r="S89" s="197">
        <v>6.43</v>
      </c>
      <c r="T89" s="197">
        <v>0</v>
      </c>
      <c r="U89" s="197">
        <v>232.2</v>
      </c>
      <c r="V89" s="197">
        <v>3.48</v>
      </c>
      <c r="W89" s="197">
        <v>10.35</v>
      </c>
      <c r="X89" s="197">
        <v>35.96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42.59</v>
      </c>
      <c r="AF89" s="197">
        <v>0</v>
      </c>
      <c r="AG89" s="197">
        <v>0</v>
      </c>
      <c r="AH89" s="197">
        <v>0</v>
      </c>
      <c r="AI89" s="197">
        <v>45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57.91</v>
      </c>
      <c r="AQ89" s="197">
        <v>18.7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158.47</v>
      </c>
      <c r="L90" s="197">
        <v>62.6</v>
      </c>
      <c r="M90" s="197">
        <v>0</v>
      </c>
      <c r="N90" s="197">
        <v>28.79</v>
      </c>
      <c r="O90" s="197">
        <v>48.35</v>
      </c>
      <c r="P90" s="197">
        <v>48.87</v>
      </c>
      <c r="Q90" s="197">
        <v>4.87</v>
      </c>
      <c r="R90" s="197">
        <v>10.34</v>
      </c>
      <c r="S90" s="197">
        <v>6.43</v>
      </c>
      <c r="T90" s="197">
        <v>0</v>
      </c>
      <c r="U90" s="197">
        <v>232.2</v>
      </c>
      <c r="V90" s="197">
        <v>3.48</v>
      </c>
      <c r="W90" s="197">
        <v>10.35</v>
      </c>
      <c r="X90" s="197">
        <v>35.96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42.59</v>
      </c>
      <c r="AF90" s="197">
        <v>0</v>
      </c>
      <c r="AG90" s="197">
        <v>0</v>
      </c>
      <c r="AH90" s="197">
        <v>0</v>
      </c>
      <c r="AI90" s="197">
        <v>45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57.91</v>
      </c>
      <c r="AQ90" s="197">
        <v>18.7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158.47</v>
      </c>
      <c r="L91" s="197">
        <v>62.6</v>
      </c>
      <c r="M91" s="197">
        <v>0</v>
      </c>
      <c r="N91" s="197">
        <v>28.79</v>
      </c>
      <c r="O91" s="197">
        <v>48.35</v>
      </c>
      <c r="P91" s="197">
        <v>48.87</v>
      </c>
      <c r="Q91" s="197">
        <v>4.87</v>
      </c>
      <c r="R91" s="197">
        <v>10.34</v>
      </c>
      <c r="S91" s="197">
        <v>6.43</v>
      </c>
      <c r="T91" s="197">
        <v>0</v>
      </c>
      <c r="U91" s="197">
        <v>232.2</v>
      </c>
      <c r="V91" s="197">
        <v>3.48</v>
      </c>
      <c r="W91" s="197">
        <v>10.35</v>
      </c>
      <c r="X91" s="197">
        <v>35.96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42.59</v>
      </c>
      <c r="AF91" s="197">
        <v>0</v>
      </c>
      <c r="AG91" s="197">
        <v>0</v>
      </c>
      <c r="AH91" s="197">
        <v>0</v>
      </c>
      <c r="AI91" s="197">
        <v>45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57.91</v>
      </c>
      <c r="AQ91" s="197">
        <v>18.7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158.47</v>
      </c>
      <c r="L92" s="197">
        <v>62.6</v>
      </c>
      <c r="M92" s="197">
        <v>0</v>
      </c>
      <c r="N92" s="197">
        <v>28.79</v>
      </c>
      <c r="O92" s="197">
        <v>48.35</v>
      </c>
      <c r="P92" s="197">
        <v>48.87</v>
      </c>
      <c r="Q92" s="197">
        <v>4.87</v>
      </c>
      <c r="R92" s="197">
        <v>10.34</v>
      </c>
      <c r="S92" s="197">
        <v>6.43</v>
      </c>
      <c r="T92" s="197">
        <v>0</v>
      </c>
      <c r="U92" s="197">
        <v>232.2</v>
      </c>
      <c r="V92" s="197">
        <v>3.48</v>
      </c>
      <c r="W92" s="197">
        <v>10.35</v>
      </c>
      <c r="X92" s="197">
        <v>35.96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42.59</v>
      </c>
      <c r="AF92" s="197">
        <v>0</v>
      </c>
      <c r="AG92" s="197">
        <v>0</v>
      </c>
      <c r="AH92" s="197">
        <v>0</v>
      </c>
      <c r="AI92" s="197">
        <v>45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57.91</v>
      </c>
      <c r="AQ92" s="197">
        <v>18.7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158.38</v>
      </c>
      <c r="L93" s="197">
        <v>62.6</v>
      </c>
      <c r="M93" s="197">
        <v>0</v>
      </c>
      <c r="N93" s="197">
        <v>28.79</v>
      </c>
      <c r="O93" s="197">
        <v>48.35</v>
      </c>
      <c r="P93" s="197">
        <v>48.87</v>
      </c>
      <c r="Q93" s="197">
        <v>4.87</v>
      </c>
      <c r="R93" s="197">
        <v>10.34</v>
      </c>
      <c r="S93" s="197">
        <v>6.43</v>
      </c>
      <c r="T93" s="197">
        <v>0</v>
      </c>
      <c r="U93" s="197">
        <v>232.2</v>
      </c>
      <c r="V93" s="197">
        <v>3.48</v>
      </c>
      <c r="W93" s="197">
        <v>10.35</v>
      </c>
      <c r="X93" s="197">
        <v>35.96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42.59</v>
      </c>
      <c r="AF93" s="197">
        <v>0</v>
      </c>
      <c r="AG93" s="197">
        <v>0</v>
      </c>
      <c r="AH93" s="197">
        <v>0</v>
      </c>
      <c r="AI93" s="197">
        <v>45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57.91</v>
      </c>
      <c r="AQ93" s="197">
        <v>18.7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158.47</v>
      </c>
      <c r="L94" s="197">
        <v>62.6</v>
      </c>
      <c r="M94" s="197">
        <v>0</v>
      </c>
      <c r="N94" s="197">
        <v>28.79</v>
      </c>
      <c r="O94" s="197">
        <v>48.35</v>
      </c>
      <c r="P94" s="197">
        <v>48.87</v>
      </c>
      <c r="Q94" s="197">
        <v>4.87</v>
      </c>
      <c r="R94" s="197">
        <v>10.34</v>
      </c>
      <c r="S94" s="197">
        <v>6.43</v>
      </c>
      <c r="T94" s="197">
        <v>0</v>
      </c>
      <c r="U94" s="197">
        <v>232.2</v>
      </c>
      <c r="V94" s="197">
        <v>3.48</v>
      </c>
      <c r="W94" s="197">
        <v>10.35</v>
      </c>
      <c r="X94" s="197">
        <v>35.96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42.59</v>
      </c>
      <c r="AF94" s="197">
        <v>0</v>
      </c>
      <c r="AG94" s="197">
        <v>0</v>
      </c>
      <c r="AH94" s="197">
        <v>0</v>
      </c>
      <c r="AI94" s="197">
        <v>45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57.91</v>
      </c>
      <c r="AQ94" s="197">
        <v>18.7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158.47</v>
      </c>
      <c r="L95" s="197">
        <v>62.6</v>
      </c>
      <c r="M95" s="197">
        <v>0</v>
      </c>
      <c r="N95" s="197">
        <v>28.79</v>
      </c>
      <c r="O95" s="197">
        <v>48.35</v>
      </c>
      <c r="P95" s="197">
        <v>48.87</v>
      </c>
      <c r="Q95" s="197">
        <v>4.87</v>
      </c>
      <c r="R95" s="197">
        <v>10.34</v>
      </c>
      <c r="S95" s="197">
        <v>6.43</v>
      </c>
      <c r="T95" s="197">
        <v>0</v>
      </c>
      <c r="U95" s="197">
        <v>232.2</v>
      </c>
      <c r="V95" s="197">
        <v>3.48</v>
      </c>
      <c r="W95" s="197">
        <v>10.35</v>
      </c>
      <c r="X95" s="197">
        <v>35.96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42.59</v>
      </c>
      <c r="AF95" s="197">
        <v>0</v>
      </c>
      <c r="AG95" s="197">
        <v>0</v>
      </c>
      <c r="AH95" s="197">
        <v>0</v>
      </c>
      <c r="AI95" s="197">
        <v>55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57.91</v>
      </c>
      <c r="AQ95" s="197">
        <v>18.7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158.47</v>
      </c>
      <c r="L96" s="197">
        <v>62.6</v>
      </c>
      <c r="M96" s="197">
        <v>0</v>
      </c>
      <c r="N96" s="197">
        <v>28.79</v>
      </c>
      <c r="O96" s="197">
        <v>48.35</v>
      </c>
      <c r="P96" s="197">
        <v>48.87</v>
      </c>
      <c r="Q96" s="197">
        <v>4.87</v>
      </c>
      <c r="R96" s="197">
        <v>10.34</v>
      </c>
      <c r="S96" s="197">
        <v>6.43</v>
      </c>
      <c r="T96" s="197">
        <v>0</v>
      </c>
      <c r="U96" s="197">
        <v>232.2</v>
      </c>
      <c r="V96" s="197">
        <v>3.48</v>
      </c>
      <c r="W96" s="197">
        <v>10.35</v>
      </c>
      <c r="X96" s="197">
        <v>35.96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42.59</v>
      </c>
      <c r="AF96" s="197">
        <v>0</v>
      </c>
      <c r="AG96" s="197">
        <v>0</v>
      </c>
      <c r="AH96" s="197">
        <v>0</v>
      </c>
      <c r="AI96" s="197">
        <v>55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57.91</v>
      </c>
      <c r="AQ96" s="197">
        <v>18.7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158.47</v>
      </c>
      <c r="L97" s="197">
        <v>62.6</v>
      </c>
      <c r="M97" s="197">
        <v>0</v>
      </c>
      <c r="N97" s="197">
        <v>28.79</v>
      </c>
      <c r="O97" s="197">
        <v>48.35</v>
      </c>
      <c r="P97" s="197">
        <v>48.87</v>
      </c>
      <c r="Q97" s="197">
        <v>4.87</v>
      </c>
      <c r="R97" s="197">
        <v>10.34</v>
      </c>
      <c r="S97" s="197">
        <v>6.43</v>
      </c>
      <c r="T97" s="197">
        <v>0</v>
      </c>
      <c r="U97" s="197">
        <v>232.2</v>
      </c>
      <c r="V97" s="197">
        <v>3.48</v>
      </c>
      <c r="W97" s="197">
        <v>10.16</v>
      </c>
      <c r="X97" s="197">
        <v>35.96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42.59</v>
      </c>
      <c r="AF97" s="197">
        <v>0</v>
      </c>
      <c r="AG97" s="197">
        <v>0</v>
      </c>
      <c r="AH97" s="197">
        <v>0</v>
      </c>
      <c r="AI97" s="197">
        <v>55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57.91</v>
      </c>
      <c r="AQ97" s="197">
        <v>18.7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158.38</v>
      </c>
      <c r="L98" s="197">
        <v>62.6</v>
      </c>
      <c r="M98" s="197">
        <v>0</v>
      </c>
      <c r="N98" s="197">
        <v>28.79</v>
      </c>
      <c r="O98" s="197">
        <v>48.35</v>
      </c>
      <c r="P98" s="197">
        <v>48.87</v>
      </c>
      <c r="Q98" s="197">
        <v>4.87</v>
      </c>
      <c r="R98" s="197">
        <v>10.34</v>
      </c>
      <c r="S98" s="197">
        <v>6.43</v>
      </c>
      <c r="T98" s="197">
        <v>0</v>
      </c>
      <c r="U98" s="197">
        <v>232.2</v>
      </c>
      <c r="V98" s="197">
        <v>3.48</v>
      </c>
      <c r="W98" s="197">
        <v>10.16</v>
      </c>
      <c r="X98" s="197">
        <v>35.96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42.59</v>
      </c>
      <c r="AF98" s="197">
        <v>0</v>
      </c>
      <c r="AG98" s="197">
        <v>0</v>
      </c>
      <c r="AH98" s="197">
        <v>0</v>
      </c>
      <c r="AI98" s="197">
        <v>55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57.91</v>
      </c>
      <c r="AQ98" s="197">
        <v>18.7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2.7846924999999971</v>
      </c>
      <c r="L99">
        <f t="shared" si="0"/>
        <v>0.85259750000000001</v>
      </c>
      <c r="M99">
        <f t="shared" si="0"/>
        <v>0</v>
      </c>
      <c r="N99">
        <f t="shared" si="0"/>
        <v>0.69095999999999935</v>
      </c>
      <c r="O99">
        <f t="shared" si="0"/>
        <v>1.1603999999999997</v>
      </c>
      <c r="P99">
        <f t="shared" si="0"/>
        <v>1.172877499999998</v>
      </c>
      <c r="Q99">
        <f t="shared" si="0"/>
        <v>7.6525000000000093E-2</v>
      </c>
      <c r="R99">
        <f t="shared" si="0"/>
        <v>0.18542750000000024</v>
      </c>
      <c r="S99">
        <f t="shared" si="0"/>
        <v>0.10206250000000004</v>
      </c>
      <c r="T99">
        <f t="shared" si="0"/>
        <v>0</v>
      </c>
      <c r="U99">
        <f t="shared" si="0"/>
        <v>5.5886075000000099</v>
      </c>
      <c r="V99">
        <f t="shared" si="0"/>
        <v>5.0662499999999965E-2</v>
      </c>
      <c r="W99">
        <f t="shared" si="0"/>
        <v>0.21853000000000014</v>
      </c>
      <c r="X99">
        <f t="shared" si="0"/>
        <v>0.8630400000000007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1.0236600000000013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1.1383899999999989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1.5018399999999983</v>
      </c>
      <c r="AQ99">
        <f t="shared" si="0"/>
        <v>0.42605000000000071</v>
      </c>
      <c r="AR99">
        <f t="shared" si="0"/>
        <v>0.27666999999999975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8.7899999999999991</v>
      </c>
      <c r="L3" s="197">
        <v>555.17999999999995</v>
      </c>
      <c r="M3" s="197">
        <v>27.09</v>
      </c>
      <c r="N3" s="197">
        <v>34.78</v>
      </c>
      <c r="O3" s="197">
        <v>0</v>
      </c>
      <c r="P3" s="197">
        <v>30.24</v>
      </c>
      <c r="Q3" s="197">
        <v>5.88</v>
      </c>
      <c r="R3" s="197">
        <v>12.49</v>
      </c>
      <c r="S3" s="197">
        <v>7.77</v>
      </c>
      <c r="T3" s="197">
        <v>0</v>
      </c>
      <c r="U3" s="197">
        <v>51.09</v>
      </c>
      <c r="V3" s="197">
        <v>4.2</v>
      </c>
      <c r="W3" s="197">
        <v>9.2899999999999991</v>
      </c>
      <c r="X3" s="197">
        <v>43.43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51.26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74.56</v>
      </c>
      <c r="AQ3" s="197">
        <v>22.58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9.0299999999999994</v>
      </c>
      <c r="L4" s="197">
        <v>555.17999999999995</v>
      </c>
      <c r="M4" s="197">
        <v>27.09</v>
      </c>
      <c r="N4" s="197">
        <v>34.78</v>
      </c>
      <c r="O4" s="197">
        <v>0</v>
      </c>
      <c r="P4" s="197">
        <v>30.25</v>
      </c>
      <c r="Q4" s="197">
        <v>5.88</v>
      </c>
      <c r="R4" s="197">
        <v>12.49</v>
      </c>
      <c r="S4" s="197">
        <v>7.77</v>
      </c>
      <c r="T4" s="197">
        <v>0</v>
      </c>
      <c r="U4" s="197">
        <v>51.1</v>
      </c>
      <c r="V4" s="197">
        <v>4.2</v>
      </c>
      <c r="W4" s="197">
        <v>9.2899999999999991</v>
      </c>
      <c r="X4" s="197">
        <v>43.43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51.26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74.56</v>
      </c>
      <c r="AQ4" s="197">
        <v>22.58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9.41</v>
      </c>
      <c r="L5" s="197">
        <v>555.19000000000005</v>
      </c>
      <c r="M5" s="197">
        <v>27.09</v>
      </c>
      <c r="N5" s="197">
        <v>34.78</v>
      </c>
      <c r="O5" s="197">
        <v>0</v>
      </c>
      <c r="P5" s="197">
        <v>30.25</v>
      </c>
      <c r="Q5" s="197">
        <v>6.13</v>
      </c>
      <c r="R5" s="197">
        <v>12.49</v>
      </c>
      <c r="S5" s="197">
        <v>8.1</v>
      </c>
      <c r="T5" s="197">
        <v>0</v>
      </c>
      <c r="U5" s="197">
        <v>51.1</v>
      </c>
      <c r="V5" s="197">
        <v>4.2</v>
      </c>
      <c r="W5" s="197">
        <v>9.2899999999999991</v>
      </c>
      <c r="X5" s="197">
        <v>43.43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51.26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74.56</v>
      </c>
      <c r="AQ5" s="197">
        <v>22.58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9.06</v>
      </c>
      <c r="L6" s="197">
        <v>555.19000000000005</v>
      </c>
      <c r="M6" s="197">
        <v>27.09</v>
      </c>
      <c r="N6" s="197">
        <v>34.78</v>
      </c>
      <c r="O6" s="197">
        <v>0</v>
      </c>
      <c r="P6" s="197">
        <v>30.25</v>
      </c>
      <c r="Q6" s="197">
        <v>6.13</v>
      </c>
      <c r="R6" s="197">
        <v>12.49</v>
      </c>
      <c r="S6" s="197">
        <v>8.1</v>
      </c>
      <c r="T6" s="197">
        <v>0</v>
      </c>
      <c r="U6" s="197">
        <v>51.1</v>
      </c>
      <c r="V6" s="197">
        <v>4.2</v>
      </c>
      <c r="W6" s="197">
        <v>9.2899999999999991</v>
      </c>
      <c r="X6" s="197">
        <v>43.43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51.26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74.56</v>
      </c>
      <c r="AQ6" s="197">
        <v>22.58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9.0299999999999994</v>
      </c>
      <c r="L7" s="197">
        <v>555.19000000000005</v>
      </c>
      <c r="M7" s="197">
        <v>27.09</v>
      </c>
      <c r="N7" s="197">
        <v>34.78</v>
      </c>
      <c r="O7" s="197">
        <v>0</v>
      </c>
      <c r="P7" s="197">
        <v>30.25</v>
      </c>
      <c r="Q7" s="197">
        <v>5.88</v>
      </c>
      <c r="R7" s="197">
        <v>12.49</v>
      </c>
      <c r="S7" s="197">
        <v>7.77</v>
      </c>
      <c r="T7" s="197">
        <v>0</v>
      </c>
      <c r="U7" s="197">
        <v>51.1</v>
      </c>
      <c r="V7" s="197">
        <v>4.2</v>
      </c>
      <c r="W7" s="197">
        <v>9.2899999999999991</v>
      </c>
      <c r="X7" s="197">
        <v>43.43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51.26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74.56</v>
      </c>
      <c r="AQ7" s="197">
        <v>22.58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9.0299999999999994</v>
      </c>
      <c r="L8" s="197">
        <v>555.19000000000005</v>
      </c>
      <c r="M8" s="197">
        <v>27.09</v>
      </c>
      <c r="N8" s="197">
        <v>34.78</v>
      </c>
      <c r="O8" s="197">
        <v>0</v>
      </c>
      <c r="P8" s="197">
        <v>30.25</v>
      </c>
      <c r="Q8" s="197">
        <v>5.88</v>
      </c>
      <c r="R8" s="197">
        <v>12.49</v>
      </c>
      <c r="S8" s="197">
        <v>7.77</v>
      </c>
      <c r="T8" s="197">
        <v>0</v>
      </c>
      <c r="U8" s="197">
        <v>51.1</v>
      </c>
      <c r="V8" s="197">
        <v>4.2</v>
      </c>
      <c r="W8" s="197">
        <v>9.2899999999999991</v>
      </c>
      <c r="X8" s="197">
        <v>43.43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51.26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74.56</v>
      </c>
      <c r="AQ8" s="197">
        <v>22.58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9.0299999999999994</v>
      </c>
      <c r="L9" s="197">
        <v>527.84</v>
      </c>
      <c r="M9" s="197">
        <v>27.09</v>
      </c>
      <c r="N9" s="197">
        <v>34.78</v>
      </c>
      <c r="O9" s="197">
        <v>0</v>
      </c>
      <c r="P9" s="197">
        <v>30.25</v>
      </c>
      <c r="Q9" s="197">
        <v>2.88</v>
      </c>
      <c r="R9" s="197">
        <v>12.49</v>
      </c>
      <c r="S9" s="197">
        <v>3.84</v>
      </c>
      <c r="T9" s="197">
        <v>0</v>
      </c>
      <c r="U9" s="197">
        <v>51.1</v>
      </c>
      <c r="V9" s="197">
        <v>4.2</v>
      </c>
      <c r="W9" s="197">
        <v>9.2899999999999991</v>
      </c>
      <c r="X9" s="197">
        <v>43.43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51.26</v>
      </c>
      <c r="AF9" s="197">
        <v>0</v>
      </c>
      <c r="AG9" s="197">
        <v>0</v>
      </c>
      <c r="AH9" s="197">
        <v>0</v>
      </c>
      <c r="AI9" s="197">
        <v>58.71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74.56</v>
      </c>
      <c r="AQ9" s="197">
        <v>22.58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9.0299999999999994</v>
      </c>
      <c r="L10" s="197">
        <v>431.87</v>
      </c>
      <c r="M10" s="197">
        <v>27.09</v>
      </c>
      <c r="N10" s="197">
        <v>34.78</v>
      </c>
      <c r="O10" s="197">
        <v>0</v>
      </c>
      <c r="P10" s="197">
        <v>30.25</v>
      </c>
      <c r="Q10" s="197">
        <v>2.88</v>
      </c>
      <c r="R10" s="197">
        <v>12.49</v>
      </c>
      <c r="S10" s="197">
        <v>3.84</v>
      </c>
      <c r="T10" s="197">
        <v>0</v>
      </c>
      <c r="U10" s="197">
        <v>51.1</v>
      </c>
      <c r="V10" s="197">
        <v>4.2</v>
      </c>
      <c r="W10" s="197">
        <v>9.2899999999999991</v>
      </c>
      <c r="X10" s="197">
        <v>43.43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51.26</v>
      </c>
      <c r="AF10" s="197">
        <v>0</v>
      </c>
      <c r="AG10" s="197">
        <v>0</v>
      </c>
      <c r="AH10" s="197">
        <v>0</v>
      </c>
      <c r="AI10" s="197">
        <v>58.71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74.56</v>
      </c>
      <c r="AQ10" s="197">
        <v>22.58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9.0500000000000007</v>
      </c>
      <c r="L11" s="197">
        <v>338.61</v>
      </c>
      <c r="M11" s="197">
        <v>27.09</v>
      </c>
      <c r="N11" s="197">
        <v>34.78</v>
      </c>
      <c r="O11" s="197">
        <v>0</v>
      </c>
      <c r="P11" s="197">
        <v>30.25</v>
      </c>
      <c r="Q11" s="197">
        <v>2.88</v>
      </c>
      <c r="R11" s="197">
        <v>12.58</v>
      </c>
      <c r="S11" s="197">
        <v>3.84</v>
      </c>
      <c r="T11" s="197">
        <v>0</v>
      </c>
      <c r="U11" s="197">
        <v>51.37</v>
      </c>
      <c r="V11" s="197">
        <v>4.3499999999999996</v>
      </c>
      <c r="W11" s="197">
        <v>9.2899999999999991</v>
      </c>
      <c r="X11" s="197">
        <v>43.43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51.26</v>
      </c>
      <c r="AF11" s="197">
        <v>0</v>
      </c>
      <c r="AG11" s="197">
        <v>0</v>
      </c>
      <c r="AH11" s="197">
        <v>0</v>
      </c>
      <c r="AI11" s="197">
        <v>58.71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74.56</v>
      </c>
      <c r="AQ11" s="197">
        <v>22.58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9.0299999999999994</v>
      </c>
      <c r="L12" s="197">
        <v>335.9</v>
      </c>
      <c r="M12" s="197">
        <v>27.09</v>
      </c>
      <c r="N12" s="197">
        <v>34.78</v>
      </c>
      <c r="O12" s="197">
        <v>0</v>
      </c>
      <c r="P12" s="197">
        <v>30.25</v>
      </c>
      <c r="Q12" s="197">
        <v>2.88</v>
      </c>
      <c r="R12" s="197">
        <v>12.49</v>
      </c>
      <c r="S12" s="197">
        <v>3.84</v>
      </c>
      <c r="T12" s="197">
        <v>0</v>
      </c>
      <c r="U12" s="197">
        <v>51.37</v>
      </c>
      <c r="V12" s="197">
        <v>4.1900000000000004</v>
      </c>
      <c r="W12" s="197">
        <v>9.2899999999999991</v>
      </c>
      <c r="X12" s="197">
        <v>43.43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51.26</v>
      </c>
      <c r="AF12" s="197">
        <v>0</v>
      </c>
      <c r="AG12" s="197">
        <v>0</v>
      </c>
      <c r="AH12" s="197">
        <v>0</v>
      </c>
      <c r="AI12" s="197">
        <v>58.71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74.56</v>
      </c>
      <c r="AQ12" s="197">
        <v>22.58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9.0299999999999994</v>
      </c>
      <c r="L13" s="197">
        <v>310.99</v>
      </c>
      <c r="M13" s="197">
        <v>27.09</v>
      </c>
      <c r="N13" s="197">
        <v>34.78</v>
      </c>
      <c r="O13" s="197">
        <v>0</v>
      </c>
      <c r="P13" s="197">
        <v>30.25</v>
      </c>
      <c r="Q13" s="197">
        <v>2.88</v>
      </c>
      <c r="R13" s="197">
        <v>12.49</v>
      </c>
      <c r="S13" s="197">
        <v>3.84</v>
      </c>
      <c r="T13" s="197">
        <v>0</v>
      </c>
      <c r="U13" s="197">
        <v>51.37</v>
      </c>
      <c r="V13" s="197">
        <v>4.1900000000000004</v>
      </c>
      <c r="W13" s="197">
        <v>9.2899999999999991</v>
      </c>
      <c r="X13" s="197">
        <v>43.43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51.26</v>
      </c>
      <c r="AF13" s="197">
        <v>0</v>
      </c>
      <c r="AG13" s="197">
        <v>0</v>
      </c>
      <c r="AH13" s="197">
        <v>0</v>
      </c>
      <c r="AI13" s="197">
        <v>58.71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74.56</v>
      </c>
      <c r="AQ13" s="197">
        <v>22.58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9.0299999999999994</v>
      </c>
      <c r="L14" s="197">
        <v>310.98</v>
      </c>
      <c r="M14" s="197">
        <v>27.09</v>
      </c>
      <c r="N14" s="197">
        <v>34.78</v>
      </c>
      <c r="O14" s="197">
        <v>0</v>
      </c>
      <c r="P14" s="197">
        <v>30.25</v>
      </c>
      <c r="Q14" s="197">
        <v>2.88</v>
      </c>
      <c r="R14" s="197">
        <v>12.49</v>
      </c>
      <c r="S14" s="197">
        <v>3.84</v>
      </c>
      <c r="T14" s="197">
        <v>0</v>
      </c>
      <c r="U14" s="197">
        <v>51.37</v>
      </c>
      <c r="V14" s="197">
        <v>4.1900000000000004</v>
      </c>
      <c r="W14" s="197">
        <v>9.2899999999999991</v>
      </c>
      <c r="X14" s="197">
        <v>43.43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51.26</v>
      </c>
      <c r="AF14" s="197">
        <v>0</v>
      </c>
      <c r="AG14" s="197">
        <v>0</v>
      </c>
      <c r="AH14" s="197">
        <v>0</v>
      </c>
      <c r="AI14" s="197">
        <v>58.71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74.56</v>
      </c>
      <c r="AQ14" s="197">
        <v>22.58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9.0299999999999994</v>
      </c>
      <c r="L15" s="197">
        <v>318</v>
      </c>
      <c r="M15" s="197">
        <v>27.09</v>
      </c>
      <c r="N15" s="197">
        <v>34.78</v>
      </c>
      <c r="O15" s="197">
        <v>0</v>
      </c>
      <c r="P15" s="197">
        <v>30.25</v>
      </c>
      <c r="Q15" s="197">
        <v>2.88</v>
      </c>
      <c r="R15" s="197">
        <v>12.49</v>
      </c>
      <c r="S15" s="197">
        <v>4.1500000000000004</v>
      </c>
      <c r="T15" s="197">
        <v>0</v>
      </c>
      <c r="U15" s="197">
        <v>51.37</v>
      </c>
      <c r="V15" s="197">
        <v>4.1900000000000004</v>
      </c>
      <c r="W15" s="197">
        <v>9.2899999999999991</v>
      </c>
      <c r="X15" s="197">
        <v>43.43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51.26</v>
      </c>
      <c r="AF15" s="197">
        <v>0</v>
      </c>
      <c r="AG15" s="197">
        <v>0</v>
      </c>
      <c r="AH15" s="197">
        <v>0</v>
      </c>
      <c r="AI15" s="197">
        <v>58.71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74.56</v>
      </c>
      <c r="AQ15" s="197">
        <v>22.58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9.0299999999999994</v>
      </c>
      <c r="L16" s="197">
        <v>318</v>
      </c>
      <c r="M16" s="197">
        <v>27.09</v>
      </c>
      <c r="N16" s="197">
        <v>34.78</v>
      </c>
      <c r="O16" s="197">
        <v>0</v>
      </c>
      <c r="P16" s="197">
        <v>30.25</v>
      </c>
      <c r="Q16" s="197">
        <v>2.88</v>
      </c>
      <c r="R16" s="197">
        <v>12.49</v>
      </c>
      <c r="S16" s="197">
        <v>4.1500000000000004</v>
      </c>
      <c r="T16" s="197">
        <v>0</v>
      </c>
      <c r="U16" s="197">
        <v>51.37</v>
      </c>
      <c r="V16" s="197">
        <v>4.1900000000000004</v>
      </c>
      <c r="W16" s="197">
        <v>9.2899999999999991</v>
      </c>
      <c r="X16" s="197">
        <v>43.43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51.26</v>
      </c>
      <c r="AF16" s="197">
        <v>0</v>
      </c>
      <c r="AG16" s="197">
        <v>0</v>
      </c>
      <c r="AH16" s="197">
        <v>0</v>
      </c>
      <c r="AI16" s="197">
        <v>58.71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74.56</v>
      </c>
      <c r="AQ16" s="197">
        <v>22.58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9.0299999999999994</v>
      </c>
      <c r="L17" s="197">
        <v>318</v>
      </c>
      <c r="M17" s="197">
        <v>27.09</v>
      </c>
      <c r="N17" s="197">
        <v>34.78</v>
      </c>
      <c r="O17" s="197">
        <v>0</v>
      </c>
      <c r="P17" s="197">
        <v>30.25</v>
      </c>
      <c r="Q17" s="197">
        <v>3.5</v>
      </c>
      <c r="R17" s="197">
        <v>12.49</v>
      </c>
      <c r="S17" s="197">
        <v>4.1500000000000004</v>
      </c>
      <c r="T17" s="197">
        <v>0</v>
      </c>
      <c r="U17" s="197">
        <v>51.37</v>
      </c>
      <c r="V17" s="197">
        <v>4.1900000000000004</v>
      </c>
      <c r="W17" s="197">
        <v>9.3000000000000007</v>
      </c>
      <c r="X17" s="197">
        <v>43.43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51.26</v>
      </c>
      <c r="AF17" s="197">
        <v>0</v>
      </c>
      <c r="AG17" s="197">
        <v>0</v>
      </c>
      <c r="AH17" s="197">
        <v>0</v>
      </c>
      <c r="AI17" s="197">
        <v>58.71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74.56</v>
      </c>
      <c r="AQ17" s="197">
        <v>22.58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9.0299999999999994</v>
      </c>
      <c r="L18" s="197">
        <v>318</v>
      </c>
      <c r="M18" s="197">
        <v>27.09</v>
      </c>
      <c r="N18" s="197">
        <v>34.78</v>
      </c>
      <c r="O18" s="197">
        <v>0</v>
      </c>
      <c r="P18" s="197">
        <v>30.25</v>
      </c>
      <c r="Q18" s="197">
        <v>3.5</v>
      </c>
      <c r="R18" s="197">
        <v>12.49</v>
      </c>
      <c r="S18" s="197">
        <v>4.1500000000000004</v>
      </c>
      <c r="T18" s="197">
        <v>0</v>
      </c>
      <c r="U18" s="197">
        <v>51.37</v>
      </c>
      <c r="V18" s="197">
        <v>4.1900000000000004</v>
      </c>
      <c r="W18" s="197">
        <v>9.3000000000000007</v>
      </c>
      <c r="X18" s="197">
        <v>43.43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51.26</v>
      </c>
      <c r="AF18" s="197">
        <v>0</v>
      </c>
      <c r="AG18" s="197">
        <v>0</v>
      </c>
      <c r="AH18" s="197">
        <v>0</v>
      </c>
      <c r="AI18" s="197">
        <v>58.71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74.56</v>
      </c>
      <c r="AQ18" s="197">
        <v>22.58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9.0299999999999994</v>
      </c>
      <c r="L19" s="197">
        <v>318</v>
      </c>
      <c r="M19" s="197">
        <v>27.09</v>
      </c>
      <c r="N19" s="197">
        <v>34.78</v>
      </c>
      <c r="O19" s="197">
        <v>0</v>
      </c>
      <c r="P19" s="197">
        <v>30.25</v>
      </c>
      <c r="Q19" s="197">
        <v>3.5</v>
      </c>
      <c r="R19" s="197">
        <v>12.49</v>
      </c>
      <c r="S19" s="197">
        <v>4.1500000000000004</v>
      </c>
      <c r="T19" s="197">
        <v>0</v>
      </c>
      <c r="U19" s="197">
        <v>51.37</v>
      </c>
      <c r="V19" s="197">
        <v>4.1900000000000004</v>
      </c>
      <c r="W19" s="197">
        <v>9.2899999999999991</v>
      </c>
      <c r="X19" s="197">
        <v>43.43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51.26</v>
      </c>
      <c r="AF19" s="197">
        <v>0</v>
      </c>
      <c r="AG19" s="197">
        <v>0</v>
      </c>
      <c r="AH19" s="197">
        <v>0</v>
      </c>
      <c r="AI19" s="197">
        <v>58.71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74.56</v>
      </c>
      <c r="AQ19" s="197">
        <v>22.58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9.0299999999999994</v>
      </c>
      <c r="L20" s="197">
        <v>318</v>
      </c>
      <c r="M20" s="197">
        <v>27.09</v>
      </c>
      <c r="N20" s="197">
        <v>34.78</v>
      </c>
      <c r="O20" s="197">
        <v>0</v>
      </c>
      <c r="P20" s="197">
        <v>30.25</v>
      </c>
      <c r="Q20" s="197">
        <v>3.5</v>
      </c>
      <c r="R20" s="197">
        <v>12.49</v>
      </c>
      <c r="S20" s="197">
        <v>4.1500000000000004</v>
      </c>
      <c r="T20" s="197">
        <v>0</v>
      </c>
      <c r="U20" s="197">
        <v>51.37</v>
      </c>
      <c r="V20" s="197">
        <v>4.1900000000000004</v>
      </c>
      <c r="W20" s="197">
        <v>9.2899999999999991</v>
      </c>
      <c r="X20" s="197">
        <v>43.43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51.26</v>
      </c>
      <c r="AF20" s="197">
        <v>0</v>
      </c>
      <c r="AG20" s="197">
        <v>0</v>
      </c>
      <c r="AH20" s="197">
        <v>0</v>
      </c>
      <c r="AI20" s="197">
        <v>58.71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74.56</v>
      </c>
      <c r="AQ20" s="197">
        <v>22.58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9.0299999999999994</v>
      </c>
      <c r="L21" s="197">
        <v>318</v>
      </c>
      <c r="M21" s="197">
        <v>27.09</v>
      </c>
      <c r="N21" s="197">
        <v>34.78</v>
      </c>
      <c r="O21" s="197">
        <v>0</v>
      </c>
      <c r="P21" s="197">
        <v>30.25</v>
      </c>
      <c r="Q21" s="197">
        <v>3.5</v>
      </c>
      <c r="R21" s="197">
        <v>12.49</v>
      </c>
      <c r="S21" s="197">
        <v>4.1500000000000004</v>
      </c>
      <c r="T21" s="197">
        <v>0</v>
      </c>
      <c r="U21" s="197">
        <v>51.37</v>
      </c>
      <c r="V21" s="197">
        <v>4.1900000000000004</v>
      </c>
      <c r="W21" s="197">
        <v>9.2899999999999991</v>
      </c>
      <c r="X21" s="197">
        <v>43.43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51.26</v>
      </c>
      <c r="AF21" s="197">
        <v>0</v>
      </c>
      <c r="AG21" s="197">
        <v>0</v>
      </c>
      <c r="AH21" s="197">
        <v>0</v>
      </c>
      <c r="AI21" s="197">
        <v>58.71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74.56</v>
      </c>
      <c r="AQ21" s="197">
        <v>22.58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9.0299999999999994</v>
      </c>
      <c r="L22" s="197">
        <v>318</v>
      </c>
      <c r="M22" s="197">
        <v>27.09</v>
      </c>
      <c r="N22" s="197">
        <v>34.78</v>
      </c>
      <c r="O22" s="197">
        <v>0</v>
      </c>
      <c r="P22" s="197">
        <v>30.25</v>
      </c>
      <c r="Q22" s="197">
        <v>3.5</v>
      </c>
      <c r="R22" s="197">
        <v>12.49</v>
      </c>
      <c r="S22" s="197">
        <v>4.1500000000000004</v>
      </c>
      <c r="T22" s="197">
        <v>0</v>
      </c>
      <c r="U22" s="197">
        <v>51.37</v>
      </c>
      <c r="V22" s="197">
        <v>4.1900000000000004</v>
      </c>
      <c r="W22" s="197">
        <v>9.2899999999999991</v>
      </c>
      <c r="X22" s="197">
        <v>43.43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51.26</v>
      </c>
      <c r="AF22" s="197">
        <v>0</v>
      </c>
      <c r="AG22" s="197">
        <v>0</v>
      </c>
      <c r="AH22" s="197">
        <v>0</v>
      </c>
      <c r="AI22" s="197">
        <v>58.71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74.56</v>
      </c>
      <c r="AQ22" s="197">
        <v>22.58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9.0299999999999994</v>
      </c>
      <c r="L23" s="197">
        <v>318</v>
      </c>
      <c r="M23" s="197">
        <v>27.09</v>
      </c>
      <c r="N23" s="197">
        <v>34.78</v>
      </c>
      <c r="O23" s="197">
        <v>0</v>
      </c>
      <c r="P23" s="197">
        <v>30.25</v>
      </c>
      <c r="Q23" s="197">
        <v>3.5</v>
      </c>
      <c r="R23" s="197">
        <v>12.49</v>
      </c>
      <c r="S23" s="197">
        <v>4.1500000000000004</v>
      </c>
      <c r="T23" s="197">
        <v>0</v>
      </c>
      <c r="U23" s="197">
        <v>51.37</v>
      </c>
      <c r="V23" s="197">
        <v>4.1900000000000004</v>
      </c>
      <c r="W23" s="197">
        <v>9.2899999999999991</v>
      </c>
      <c r="X23" s="197">
        <v>43.43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51.26</v>
      </c>
      <c r="AF23" s="197">
        <v>0</v>
      </c>
      <c r="AG23" s="197">
        <v>0</v>
      </c>
      <c r="AH23" s="197">
        <v>0</v>
      </c>
      <c r="AI23" s="197">
        <v>58.71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74.56</v>
      </c>
      <c r="AQ23" s="197">
        <v>22.58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9.0299999999999994</v>
      </c>
      <c r="L24" s="197">
        <v>383.88</v>
      </c>
      <c r="M24" s="197">
        <v>27.09</v>
      </c>
      <c r="N24" s="197">
        <v>34.78</v>
      </c>
      <c r="O24" s="197">
        <v>0</v>
      </c>
      <c r="P24" s="197">
        <v>30.25</v>
      </c>
      <c r="Q24" s="197">
        <v>3.5</v>
      </c>
      <c r="R24" s="197">
        <v>12.49</v>
      </c>
      <c r="S24" s="197">
        <v>4.1500000000000004</v>
      </c>
      <c r="T24" s="197">
        <v>0</v>
      </c>
      <c r="U24" s="197">
        <v>51.37</v>
      </c>
      <c r="V24" s="197">
        <v>4.1900000000000004</v>
      </c>
      <c r="W24" s="197">
        <v>9.2899999999999991</v>
      </c>
      <c r="X24" s="197">
        <v>43.43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51.26</v>
      </c>
      <c r="AF24" s="197">
        <v>0</v>
      </c>
      <c r="AG24" s="197">
        <v>0</v>
      </c>
      <c r="AH24" s="197">
        <v>0</v>
      </c>
      <c r="AI24" s="197">
        <v>58.71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74.56</v>
      </c>
      <c r="AQ24" s="197">
        <v>22.58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9.0299999999999994</v>
      </c>
      <c r="L25" s="197">
        <v>468.38</v>
      </c>
      <c r="M25" s="197">
        <v>27.09</v>
      </c>
      <c r="N25" s="197">
        <v>34.78</v>
      </c>
      <c r="O25" s="197">
        <v>0</v>
      </c>
      <c r="P25" s="197">
        <v>30.25</v>
      </c>
      <c r="Q25" s="197">
        <v>2.88</v>
      </c>
      <c r="R25" s="197">
        <v>12.49</v>
      </c>
      <c r="S25" s="197">
        <v>3.84</v>
      </c>
      <c r="T25" s="197">
        <v>0</v>
      </c>
      <c r="U25" s="197">
        <v>51.37</v>
      </c>
      <c r="V25" s="197">
        <v>4.1900000000000004</v>
      </c>
      <c r="W25" s="197">
        <v>9.2899999999999991</v>
      </c>
      <c r="X25" s="197">
        <v>43.43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51.26</v>
      </c>
      <c r="AF25" s="197">
        <v>0</v>
      </c>
      <c r="AG25" s="197">
        <v>0</v>
      </c>
      <c r="AH25" s="197">
        <v>0</v>
      </c>
      <c r="AI25" s="197">
        <v>58.71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74.56</v>
      </c>
      <c r="AQ25" s="197">
        <v>22.58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9.0299999999999994</v>
      </c>
      <c r="L26" s="197">
        <v>555.17999999999995</v>
      </c>
      <c r="M26" s="197">
        <v>27.09</v>
      </c>
      <c r="N26" s="197">
        <v>34.78</v>
      </c>
      <c r="O26" s="197">
        <v>0</v>
      </c>
      <c r="P26" s="197">
        <v>30.25</v>
      </c>
      <c r="Q26" s="197">
        <v>5.88</v>
      </c>
      <c r="R26" s="197">
        <v>12.49</v>
      </c>
      <c r="S26" s="197">
        <v>7.68</v>
      </c>
      <c r="T26" s="197">
        <v>0</v>
      </c>
      <c r="U26" s="197">
        <v>51.37</v>
      </c>
      <c r="V26" s="197">
        <v>4.1900000000000004</v>
      </c>
      <c r="W26" s="197">
        <v>9.2899999999999991</v>
      </c>
      <c r="X26" s="197">
        <v>43.43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51.26</v>
      </c>
      <c r="AF26" s="197">
        <v>0</v>
      </c>
      <c r="AG26" s="197">
        <v>0</v>
      </c>
      <c r="AH26" s="197">
        <v>0</v>
      </c>
      <c r="AI26" s="197">
        <v>58.71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74.56</v>
      </c>
      <c r="AQ26" s="197">
        <v>22.58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9.0299999999999994</v>
      </c>
      <c r="L27" s="197">
        <v>555.17999999999995</v>
      </c>
      <c r="M27" s="197">
        <v>27.09</v>
      </c>
      <c r="N27" s="197">
        <v>34.78</v>
      </c>
      <c r="O27" s="197">
        <v>0</v>
      </c>
      <c r="P27" s="197">
        <v>30.25</v>
      </c>
      <c r="Q27" s="197">
        <v>5.88</v>
      </c>
      <c r="R27" s="197">
        <v>12.49</v>
      </c>
      <c r="S27" s="197">
        <v>7.68</v>
      </c>
      <c r="T27" s="197">
        <v>0</v>
      </c>
      <c r="U27" s="197">
        <v>51.37</v>
      </c>
      <c r="V27" s="197">
        <v>4.1900000000000004</v>
      </c>
      <c r="W27" s="197">
        <v>9.2899999999999991</v>
      </c>
      <c r="X27" s="197">
        <v>43.43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51.26</v>
      </c>
      <c r="AF27" s="197">
        <v>0</v>
      </c>
      <c r="AG27" s="197">
        <v>0</v>
      </c>
      <c r="AH27" s="197">
        <v>0</v>
      </c>
      <c r="AI27" s="197">
        <v>58.71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74.56</v>
      </c>
      <c r="AQ27" s="197">
        <v>22.58</v>
      </c>
      <c r="AR27" s="197">
        <v>1.27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9.0299999999999994</v>
      </c>
      <c r="L28" s="197">
        <v>555.17999999999995</v>
      </c>
      <c r="M28" s="197">
        <v>27.09</v>
      </c>
      <c r="N28" s="197">
        <v>34.78</v>
      </c>
      <c r="O28" s="197">
        <v>0</v>
      </c>
      <c r="P28" s="197">
        <v>30.25</v>
      </c>
      <c r="Q28" s="197">
        <v>5.88</v>
      </c>
      <c r="R28" s="197">
        <v>12.49</v>
      </c>
      <c r="S28" s="197">
        <v>7.68</v>
      </c>
      <c r="T28" s="197">
        <v>0</v>
      </c>
      <c r="U28" s="197">
        <v>51.37</v>
      </c>
      <c r="V28" s="197">
        <v>4.1900000000000004</v>
      </c>
      <c r="W28" s="197">
        <v>9.2899999999999991</v>
      </c>
      <c r="X28" s="197">
        <v>43.43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51.26</v>
      </c>
      <c r="AF28" s="197">
        <v>0</v>
      </c>
      <c r="AG28" s="197">
        <v>0</v>
      </c>
      <c r="AH28" s="197">
        <v>0</v>
      </c>
      <c r="AI28" s="197">
        <v>58.71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74.56</v>
      </c>
      <c r="AQ28" s="197">
        <v>22.58</v>
      </c>
      <c r="AR28" s="197">
        <v>2.99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9.0299999999999994</v>
      </c>
      <c r="L29" s="197">
        <v>555.17999999999995</v>
      </c>
      <c r="M29" s="197">
        <v>27.09</v>
      </c>
      <c r="N29" s="197">
        <v>34.78</v>
      </c>
      <c r="O29" s="197">
        <v>0</v>
      </c>
      <c r="P29" s="197">
        <v>30.25</v>
      </c>
      <c r="Q29" s="197">
        <v>5.88</v>
      </c>
      <c r="R29" s="197">
        <v>12.49</v>
      </c>
      <c r="S29" s="197">
        <v>7.68</v>
      </c>
      <c r="T29" s="197">
        <v>0</v>
      </c>
      <c r="U29" s="197">
        <v>51.37</v>
      </c>
      <c r="V29" s="197">
        <v>4.1900000000000004</v>
      </c>
      <c r="W29" s="197">
        <v>9.2899999999999991</v>
      </c>
      <c r="X29" s="197">
        <v>43.43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51.26</v>
      </c>
      <c r="AF29" s="197">
        <v>0</v>
      </c>
      <c r="AG29" s="197">
        <v>0</v>
      </c>
      <c r="AH29" s="197">
        <v>0</v>
      </c>
      <c r="AI29" s="197">
        <v>58.71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74.56</v>
      </c>
      <c r="AQ29" s="197">
        <v>22.58</v>
      </c>
      <c r="AR29" s="197">
        <v>5.98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9.0299999999999994</v>
      </c>
      <c r="L30" s="197">
        <v>555.17999999999995</v>
      </c>
      <c r="M30" s="197">
        <v>27.09</v>
      </c>
      <c r="N30" s="197">
        <v>34.78</v>
      </c>
      <c r="O30" s="197">
        <v>0</v>
      </c>
      <c r="P30" s="197">
        <v>30.25</v>
      </c>
      <c r="Q30" s="197">
        <v>5.88</v>
      </c>
      <c r="R30" s="197">
        <v>12.49</v>
      </c>
      <c r="S30" s="197">
        <v>7.68</v>
      </c>
      <c r="T30" s="197">
        <v>0</v>
      </c>
      <c r="U30" s="197">
        <v>51.37</v>
      </c>
      <c r="V30" s="197">
        <v>4.1900000000000004</v>
      </c>
      <c r="W30" s="197">
        <v>9.2899999999999991</v>
      </c>
      <c r="X30" s="197">
        <v>43.43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51.26</v>
      </c>
      <c r="AF30" s="197">
        <v>0</v>
      </c>
      <c r="AG30" s="197">
        <v>0</v>
      </c>
      <c r="AH30" s="197">
        <v>0</v>
      </c>
      <c r="AI30" s="197">
        <v>58.71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74.56</v>
      </c>
      <c r="AQ30" s="197">
        <v>22.58</v>
      </c>
      <c r="AR30" s="197">
        <v>12.77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9.0299999999999994</v>
      </c>
      <c r="L31" s="197">
        <v>555.17999999999995</v>
      </c>
      <c r="M31" s="197">
        <v>27.09</v>
      </c>
      <c r="N31" s="197">
        <v>34.78</v>
      </c>
      <c r="O31" s="197">
        <v>0</v>
      </c>
      <c r="P31" s="197">
        <v>30.25</v>
      </c>
      <c r="Q31" s="197">
        <v>5.88</v>
      </c>
      <c r="R31" s="197">
        <v>12.49</v>
      </c>
      <c r="S31" s="197">
        <v>7.68</v>
      </c>
      <c r="T31" s="197">
        <v>0</v>
      </c>
      <c r="U31" s="197">
        <v>51.37</v>
      </c>
      <c r="V31" s="197">
        <v>4.1900000000000004</v>
      </c>
      <c r="W31" s="197">
        <v>9.83</v>
      </c>
      <c r="X31" s="197">
        <v>43.43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51.26</v>
      </c>
      <c r="AF31" s="197">
        <v>0</v>
      </c>
      <c r="AG31" s="197">
        <v>0</v>
      </c>
      <c r="AH31" s="197">
        <v>0</v>
      </c>
      <c r="AI31" s="197">
        <v>58.71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74.56</v>
      </c>
      <c r="AQ31" s="197">
        <v>22.58</v>
      </c>
      <c r="AR31" s="197">
        <v>17.98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9.0299999999999994</v>
      </c>
      <c r="L32" s="197">
        <v>555.17999999999995</v>
      </c>
      <c r="M32" s="197">
        <v>27.09</v>
      </c>
      <c r="N32" s="197">
        <v>34.78</v>
      </c>
      <c r="O32" s="197">
        <v>0</v>
      </c>
      <c r="P32" s="197">
        <v>30.25</v>
      </c>
      <c r="Q32" s="197">
        <v>2.88</v>
      </c>
      <c r="R32" s="197">
        <v>12.49</v>
      </c>
      <c r="S32" s="197">
        <v>3.84</v>
      </c>
      <c r="T32" s="197">
        <v>0</v>
      </c>
      <c r="U32" s="197">
        <v>51.37</v>
      </c>
      <c r="V32" s="197">
        <v>4.1900000000000004</v>
      </c>
      <c r="W32" s="197">
        <v>9.83</v>
      </c>
      <c r="X32" s="197">
        <v>43.43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51.26</v>
      </c>
      <c r="AF32" s="197">
        <v>0</v>
      </c>
      <c r="AG32" s="197">
        <v>0</v>
      </c>
      <c r="AH32" s="197">
        <v>0</v>
      </c>
      <c r="AI32" s="197">
        <v>58.71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74.56</v>
      </c>
      <c r="AQ32" s="197">
        <v>22.58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9.0299999999999994</v>
      </c>
      <c r="L33" s="197">
        <v>462.58</v>
      </c>
      <c r="M33" s="197">
        <v>27.09</v>
      </c>
      <c r="N33" s="197">
        <v>34.78</v>
      </c>
      <c r="O33" s="197">
        <v>0</v>
      </c>
      <c r="P33" s="197">
        <v>30.25</v>
      </c>
      <c r="Q33" s="197">
        <v>3.5</v>
      </c>
      <c r="R33" s="197">
        <v>12.49</v>
      </c>
      <c r="S33" s="197">
        <v>4.16</v>
      </c>
      <c r="T33" s="197">
        <v>0</v>
      </c>
      <c r="U33" s="197">
        <v>51.37</v>
      </c>
      <c r="V33" s="197">
        <v>4.1900000000000004</v>
      </c>
      <c r="W33" s="197">
        <v>9.83</v>
      </c>
      <c r="X33" s="197">
        <v>43.43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51.26</v>
      </c>
      <c r="AF33" s="197">
        <v>0</v>
      </c>
      <c r="AG33" s="197">
        <v>0</v>
      </c>
      <c r="AH33" s="197">
        <v>0</v>
      </c>
      <c r="AI33" s="197">
        <v>58.71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74.56</v>
      </c>
      <c r="AQ33" s="197">
        <v>22.58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9.0299999999999994</v>
      </c>
      <c r="L34" s="197">
        <v>367.57</v>
      </c>
      <c r="M34" s="197">
        <v>27.09</v>
      </c>
      <c r="N34" s="197">
        <v>34.78</v>
      </c>
      <c r="O34" s="197">
        <v>0</v>
      </c>
      <c r="P34" s="197">
        <v>30.25</v>
      </c>
      <c r="Q34" s="197">
        <v>3.5</v>
      </c>
      <c r="R34" s="197">
        <v>12.48</v>
      </c>
      <c r="S34" s="197">
        <v>4.1500000000000004</v>
      </c>
      <c r="T34" s="197">
        <v>0</v>
      </c>
      <c r="U34" s="197">
        <v>51.37</v>
      </c>
      <c r="V34" s="197">
        <v>4.2</v>
      </c>
      <c r="W34" s="197">
        <v>9.83</v>
      </c>
      <c r="X34" s="197">
        <v>43.43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51.26</v>
      </c>
      <c r="AF34" s="197">
        <v>0</v>
      </c>
      <c r="AG34" s="197">
        <v>0</v>
      </c>
      <c r="AH34" s="197">
        <v>0</v>
      </c>
      <c r="AI34" s="197">
        <v>58.71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74.56</v>
      </c>
      <c r="AQ34" s="197">
        <v>22.58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9.2100000000000009</v>
      </c>
      <c r="L35" s="197">
        <v>315</v>
      </c>
      <c r="M35" s="197">
        <v>27.09</v>
      </c>
      <c r="N35" s="197">
        <v>34.78</v>
      </c>
      <c r="O35" s="197">
        <v>0</v>
      </c>
      <c r="P35" s="197">
        <v>30.25</v>
      </c>
      <c r="Q35" s="197">
        <v>3.5</v>
      </c>
      <c r="R35" s="197">
        <v>6.72</v>
      </c>
      <c r="S35" s="197">
        <v>4.16</v>
      </c>
      <c r="T35" s="197">
        <v>0</v>
      </c>
      <c r="U35" s="197">
        <v>51.37</v>
      </c>
      <c r="V35" s="197">
        <v>4.2</v>
      </c>
      <c r="W35" s="197">
        <v>9.83</v>
      </c>
      <c r="X35" s="197">
        <v>43.43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51.26</v>
      </c>
      <c r="AF35" s="197">
        <v>0</v>
      </c>
      <c r="AG35" s="197">
        <v>0</v>
      </c>
      <c r="AH35" s="197">
        <v>0</v>
      </c>
      <c r="AI35" s="197">
        <v>58.71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74.56</v>
      </c>
      <c r="AQ35" s="197">
        <v>22.58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9.2100000000000009</v>
      </c>
      <c r="L36" s="197">
        <v>315</v>
      </c>
      <c r="M36" s="197">
        <v>27.09</v>
      </c>
      <c r="N36" s="197">
        <v>34.78</v>
      </c>
      <c r="O36" s="197">
        <v>0</v>
      </c>
      <c r="P36" s="197">
        <v>30.25</v>
      </c>
      <c r="Q36" s="197">
        <v>3.5</v>
      </c>
      <c r="R36" s="197">
        <v>6.72</v>
      </c>
      <c r="S36" s="197">
        <v>4.16</v>
      </c>
      <c r="T36" s="197">
        <v>0</v>
      </c>
      <c r="U36" s="197">
        <v>51.37</v>
      </c>
      <c r="V36" s="197">
        <v>4.2</v>
      </c>
      <c r="W36" s="197">
        <v>9.83</v>
      </c>
      <c r="X36" s="197">
        <v>43.43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51.26</v>
      </c>
      <c r="AF36" s="197">
        <v>0</v>
      </c>
      <c r="AG36" s="197">
        <v>0</v>
      </c>
      <c r="AH36" s="197">
        <v>0</v>
      </c>
      <c r="AI36" s="197">
        <v>58.71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74.56</v>
      </c>
      <c r="AQ36" s="197">
        <v>22.58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0.75</v>
      </c>
      <c r="L37" s="197">
        <v>315</v>
      </c>
      <c r="M37" s="197">
        <v>27.09</v>
      </c>
      <c r="N37" s="197">
        <v>34.78</v>
      </c>
      <c r="O37" s="197">
        <v>0</v>
      </c>
      <c r="P37" s="197">
        <v>30.25</v>
      </c>
      <c r="Q37" s="197">
        <v>3.5</v>
      </c>
      <c r="R37" s="197">
        <v>6.7</v>
      </c>
      <c r="S37" s="197">
        <v>4.1500000000000004</v>
      </c>
      <c r="T37" s="197">
        <v>0</v>
      </c>
      <c r="U37" s="197">
        <v>51.37</v>
      </c>
      <c r="V37" s="197">
        <v>4.2</v>
      </c>
      <c r="W37" s="197">
        <v>9.83</v>
      </c>
      <c r="X37" s="197">
        <v>43.43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51.26</v>
      </c>
      <c r="AF37" s="197">
        <v>0</v>
      </c>
      <c r="AG37" s="197">
        <v>0</v>
      </c>
      <c r="AH37" s="197">
        <v>0</v>
      </c>
      <c r="AI37" s="197">
        <v>58.71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74.56</v>
      </c>
      <c r="AQ37" s="197">
        <v>22.58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0.71</v>
      </c>
      <c r="L38" s="197">
        <v>315</v>
      </c>
      <c r="M38" s="197">
        <v>27.09</v>
      </c>
      <c r="N38" s="197">
        <v>34.78</v>
      </c>
      <c r="O38" s="197">
        <v>0</v>
      </c>
      <c r="P38" s="197">
        <v>30.25</v>
      </c>
      <c r="Q38" s="197">
        <v>3.5</v>
      </c>
      <c r="R38" s="197">
        <v>6.7</v>
      </c>
      <c r="S38" s="197">
        <v>4.1500000000000004</v>
      </c>
      <c r="T38" s="197">
        <v>0</v>
      </c>
      <c r="U38" s="197">
        <v>51.37</v>
      </c>
      <c r="V38" s="197">
        <v>4.2</v>
      </c>
      <c r="W38" s="197">
        <v>9.83</v>
      </c>
      <c r="X38" s="197">
        <v>43.43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51.26</v>
      </c>
      <c r="AF38" s="197">
        <v>0</v>
      </c>
      <c r="AG38" s="197">
        <v>0</v>
      </c>
      <c r="AH38" s="197">
        <v>0</v>
      </c>
      <c r="AI38" s="197">
        <v>58.71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74.56</v>
      </c>
      <c r="AQ38" s="197">
        <v>22.58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0.75</v>
      </c>
      <c r="L39" s="197">
        <v>315</v>
      </c>
      <c r="M39" s="197">
        <v>27.09</v>
      </c>
      <c r="N39" s="197">
        <v>34.78</v>
      </c>
      <c r="O39" s="197">
        <v>0</v>
      </c>
      <c r="P39" s="197">
        <v>30.25</v>
      </c>
      <c r="Q39" s="197">
        <v>3.5</v>
      </c>
      <c r="R39" s="197">
        <v>6.46</v>
      </c>
      <c r="S39" s="197">
        <v>4.1500000000000004</v>
      </c>
      <c r="T39" s="197">
        <v>0</v>
      </c>
      <c r="U39" s="197">
        <v>51.37</v>
      </c>
      <c r="V39" s="197">
        <v>4.2</v>
      </c>
      <c r="W39" s="197">
        <v>9.83</v>
      </c>
      <c r="X39" s="197">
        <v>43.43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51.26</v>
      </c>
      <c r="AF39" s="197">
        <v>0</v>
      </c>
      <c r="AG39" s="197">
        <v>0</v>
      </c>
      <c r="AH39" s="197">
        <v>0</v>
      </c>
      <c r="AI39" s="197">
        <v>58.71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74.56</v>
      </c>
      <c r="AQ39" s="197">
        <v>22.58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0.71</v>
      </c>
      <c r="L40" s="197">
        <v>315</v>
      </c>
      <c r="M40" s="197">
        <v>27.09</v>
      </c>
      <c r="N40" s="197">
        <v>34.78</v>
      </c>
      <c r="O40" s="197">
        <v>0</v>
      </c>
      <c r="P40" s="197">
        <v>30.25</v>
      </c>
      <c r="Q40" s="197">
        <v>3.5</v>
      </c>
      <c r="R40" s="197">
        <v>6.46</v>
      </c>
      <c r="S40" s="197">
        <v>4.1500000000000004</v>
      </c>
      <c r="T40" s="197">
        <v>0</v>
      </c>
      <c r="U40" s="197">
        <v>51.37</v>
      </c>
      <c r="V40" s="197">
        <v>4.2</v>
      </c>
      <c r="W40" s="197">
        <v>9.83</v>
      </c>
      <c r="X40" s="197">
        <v>43.43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51.26</v>
      </c>
      <c r="AF40" s="197">
        <v>0</v>
      </c>
      <c r="AG40" s="197">
        <v>0</v>
      </c>
      <c r="AH40" s="197">
        <v>0</v>
      </c>
      <c r="AI40" s="197">
        <v>58.71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74.56</v>
      </c>
      <c r="AQ40" s="197">
        <v>22.58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0.74</v>
      </c>
      <c r="L41" s="197">
        <v>315</v>
      </c>
      <c r="M41" s="197">
        <v>27.09</v>
      </c>
      <c r="N41" s="197">
        <v>34.78</v>
      </c>
      <c r="O41" s="197">
        <v>0</v>
      </c>
      <c r="P41" s="197">
        <v>30.25</v>
      </c>
      <c r="Q41" s="197">
        <v>3.5</v>
      </c>
      <c r="R41" s="197">
        <v>6.46</v>
      </c>
      <c r="S41" s="197">
        <v>4.1500000000000004</v>
      </c>
      <c r="T41" s="197">
        <v>0</v>
      </c>
      <c r="U41" s="197">
        <v>51.37</v>
      </c>
      <c r="V41" s="197">
        <v>4.2</v>
      </c>
      <c r="W41" s="197">
        <v>9.83</v>
      </c>
      <c r="X41" s="197">
        <v>43.43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51.26</v>
      </c>
      <c r="AF41" s="197">
        <v>0</v>
      </c>
      <c r="AG41" s="197">
        <v>0</v>
      </c>
      <c r="AH41" s="197">
        <v>0</v>
      </c>
      <c r="AI41" s="197">
        <v>58.71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74.56</v>
      </c>
      <c r="AQ41" s="197">
        <v>22.58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0.7</v>
      </c>
      <c r="L42" s="197">
        <v>315</v>
      </c>
      <c r="M42" s="197">
        <v>27.09</v>
      </c>
      <c r="N42" s="197">
        <v>34.78</v>
      </c>
      <c r="O42" s="197">
        <v>0</v>
      </c>
      <c r="P42" s="197">
        <v>30.25</v>
      </c>
      <c r="Q42" s="197">
        <v>3.5</v>
      </c>
      <c r="R42" s="197">
        <v>12.49</v>
      </c>
      <c r="S42" s="197">
        <v>4.1500000000000004</v>
      </c>
      <c r="T42" s="197">
        <v>0</v>
      </c>
      <c r="U42" s="197">
        <v>51.37</v>
      </c>
      <c r="V42" s="197">
        <v>4.2</v>
      </c>
      <c r="W42" s="197">
        <v>9.83</v>
      </c>
      <c r="X42" s="197">
        <v>43.43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51.26</v>
      </c>
      <c r="AF42" s="197">
        <v>0</v>
      </c>
      <c r="AG42" s="197">
        <v>0</v>
      </c>
      <c r="AH42" s="197">
        <v>0</v>
      </c>
      <c r="AI42" s="197">
        <v>58.71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74.56</v>
      </c>
      <c r="AQ42" s="197">
        <v>22.58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0.74</v>
      </c>
      <c r="L43" s="197">
        <v>315</v>
      </c>
      <c r="M43" s="197">
        <v>27.09</v>
      </c>
      <c r="N43" s="197">
        <v>34.78</v>
      </c>
      <c r="O43" s="197">
        <v>0</v>
      </c>
      <c r="P43" s="197">
        <v>30.25</v>
      </c>
      <c r="Q43" s="197">
        <v>3.5</v>
      </c>
      <c r="R43" s="197">
        <v>12.49</v>
      </c>
      <c r="S43" s="197">
        <v>4.1500000000000004</v>
      </c>
      <c r="T43" s="197">
        <v>0</v>
      </c>
      <c r="U43" s="197">
        <v>51.37</v>
      </c>
      <c r="V43" s="197">
        <v>4.2</v>
      </c>
      <c r="W43" s="197">
        <v>9.83</v>
      </c>
      <c r="X43" s="197">
        <v>43.43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51.26</v>
      </c>
      <c r="AF43" s="197">
        <v>0</v>
      </c>
      <c r="AG43" s="197">
        <v>0</v>
      </c>
      <c r="AH43" s="197">
        <v>0</v>
      </c>
      <c r="AI43" s="197">
        <v>58.71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74.56</v>
      </c>
      <c r="AQ43" s="197">
        <v>22.58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0.7</v>
      </c>
      <c r="L44" s="197">
        <v>315</v>
      </c>
      <c r="M44" s="197">
        <v>27.09</v>
      </c>
      <c r="N44" s="197">
        <v>34.78</v>
      </c>
      <c r="O44" s="197">
        <v>0</v>
      </c>
      <c r="P44" s="197">
        <v>30.25</v>
      </c>
      <c r="Q44" s="197">
        <v>3.5</v>
      </c>
      <c r="R44" s="197">
        <v>12.49</v>
      </c>
      <c r="S44" s="197">
        <v>4.1500000000000004</v>
      </c>
      <c r="T44" s="197">
        <v>0</v>
      </c>
      <c r="U44" s="197">
        <v>51.37</v>
      </c>
      <c r="V44" s="197">
        <v>4.2</v>
      </c>
      <c r="W44" s="197">
        <v>9.83</v>
      </c>
      <c r="X44" s="197">
        <v>43.43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51.26</v>
      </c>
      <c r="AF44" s="197">
        <v>0</v>
      </c>
      <c r="AG44" s="197">
        <v>0</v>
      </c>
      <c r="AH44" s="197">
        <v>0</v>
      </c>
      <c r="AI44" s="197">
        <v>58.71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74.56</v>
      </c>
      <c r="AQ44" s="197">
        <v>22.58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0.74</v>
      </c>
      <c r="L45" s="197">
        <v>315</v>
      </c>
      <c r="M45" s="197">
        <v>27.09</v>
      </c>
      <c r="N45" s="197">
        <v>34.78</v>
      </c>
      <c r="O45" s="197">
        <v>0</v>
      </c>
      <c r="P45" s="197">
        <v>30.25</v>
      </c>
      <c r="Q45" s="197">
        <v>3.5</v>
      </c>
      <c r="R45" s="197">
        <v>12.49</v>
      </c>
      <c r="S45" s="197">
        <v>4.1500000000000004</v>
      </c>
      <c r="T45" s="197">
        <v>0</v>
      </c>
      <c r="U45" s="197">
        <v>51.37</v>
      </c>
      <c r="V45" s="197">
        <v>4.1900000000000004</v>
      </c>
      <c r="W45" s="197">
        <v>9.83</v>
      </c>
      <c r="X45" s="197">
        <v>43.43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51.26</v>
      </c>
      <c r="AF45" s="197">
        <v>0</v>
      </c>
      <c r="AG45" s="197">
        <v>0</v>
      </c>
      <c r="AH45" s="197">
        <v>0</v>
      </c>
      <c r="AI45" s="197">
        <v>57.92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74.56</v>
      </c>
      <c r="AQ45" s="197">
        <v>22.58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8.82</v>
      </c>
      <c r="L46" s="197">
        <v>315</v>
      </c>
      <c r="M46" s="197">
        <v>27.09</v>
      </c>
      <c r="N46" s="197">
        <v>34.78</v>
      </c>
      <c r="O46" s="197">
        <v>0</v>
      </c>
      <c r="P46" s="197">
        <v>30.25</v>
      </c>
      <c r="Q46" s="197">
        <v>3.5</v>
      </c>
      <c r="R46" s="197">
        <v>12.49</v>
      </c>
      <c r="S46" s="197">
        <v>4.1500000000000004</v>
      </c>
      <c r="T46" s="197">
        <v>0</v>
      </c>
      <c r="U46" s="197">
        <v>51.37</v>
      </c>
      <c r="V46" s="197">
        <v>4.1900000000000004</v>
      </c>
      <c r="W46" s="197">
        <v>9.83</v>
      </c>
      <c r="X46" s="197">
        <v>43.43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51</v>
      </c>
      <c r="AF46" s="197">
        <v>0</v>
      </c>
      <c r="AG46" s="197">
        <v>0</v>
      </c>
      <c r="AH46" s="197">
        <v>0</v>
      </c>
      <c r="AI46" s="197">
        <v>57.92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74.56</v>
      </c>
      <c r="AQ46" s="197">
        <v>22.58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8.64</v>
      </c>
      <c r="L47" s="197">
        <v>337.82</v>
      </c>
      <c r="M47" s="197">
        <v>27.09</v>
      </c>
      <c r="N47" s="197">
        <v>34.78</v>
      </c>
      <c r="O47" s="197">
        <v>0</v>
      </c>
      <c r="P47" s="197">
        <v>30.25</v>
      </c>
      <c r="Q47" s="197">
        <v>3.5</v>
      </c>
      <c r="R47" s="197">
        <v>12.49</v>
      </c>
      <c r="S47" s="197">
        <v>4.1500000000000004</v>
      </c>
      <c r="T47" s="197">
        <v>0</v>
      </c>
      <c r="U47" s="197">
        <v>51.01</v>
      </c>
      <c r="V47" s="197">
        <v>4.1900000000000004</v>
      </c>
      <c r="W47" s="197">
        <v>9.83</v>
      </c>
      <c r="X47" s="197">
        <v>43.43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51.26</v>
      </c>
      <c r="AF47" s="197">
        <v>0</v>
      </c>
      <c r="AG47" s="197">
        <v>0</v>
      </c>
      <c r="AH47" s="197">
        <v>0</v>
      </c>
      <c r="AI47" s="197">
        <v>57.92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74.56</v>
      </c>
      <c r="AQ47" s="197">
        <v>22.58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8.64</v>
      </c>
      <c r="L48" s="197">
        <v>349.33</v>
      </c>
      <c r="M48" s="197">
        <v>27.09</v>
      </c>
      <c r="N48" s="197">
        <v>34.78</v>
      </c>
      <c r="O48" s="197">
        <v>0</v>
      </c>
      <c r="P48" s="197">
        <v>30.25</v>
      </c>
      <c r="Q48" s="197">
        <v>3.5</v>
      </c>
      <c r="R48" s="197">
        <v>12.49</v>
      </c>
      <c r="S48" s="197">
        <v>4.1500000000000004</v>
      </c>
      <c r="T48" s="197">
        <v>0</v>
      </c>
      <c r="U48" s="197">
        <v>51.01</v>
      </c>
      <c r="V48" s="197">
        <v>4.1900000000000004</v>
      </c>
      <c r="W48" s="197">
        <v>9.83</v>
      </c>
      <c r="X48" s="197">
        <v>43.43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51.26</v>
      </c>
      <c r="AF48" s="197">
        <v>0</v>
      </c>
      <c r="AG48" s="197">
        <v>0</v>
      </c>
      <c r="AH48" s="197">
        <v>0</v>
      </c>
      <c r="AI48" s="197">
        <v>57.92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74.56</v>
      </c>
      <c r="AQ48" s="197">
        <v>22.58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8.64</v>
      </c>
      <c r="L49" s="197">
        <v>364.69</v>
      </c>
      <c r="M49" s="197">
        <v>27.09</v>
      </c>
      <c r="N49" s="197">
        <v>34.78</v>
      </c>
      <c r="O49" s="197">
        <v>0</v>
      </c>
      <c r="P49" s="197">
        <v>30.25</v>
      </c>
      <c r="Q49" s="197">
        <v>3.5</v>
      </c>
      <c r="R49" s="197">
        <v>12.49</v>
      </c>
      <c r="S49" s="197">
        <v>4.1500000000000004</v>
      </c>
      <c r="T49" s="197">
        <v>0</v>
      </c>
      <c r="U49" s="197">
        <v>51.01</v>
      </c>
      <c r="V49" s="197">
        <v>4.1900000000000004</v>
      </c>
      <c r="W49" s="197">
        <v>9.83</v>
      </c>
      <c r="X49" s="197">
        <v>43.43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51.26</v>
      </c>
      <c r="AF49" s="197">
        <v>0</v>
      </c>
      <c r="AG49" s="197">
        <v>0</v>
      </c>
      <c r="AH49" s="197">
        <v>0</v>
      </c>
      <c r="AI49" s="197">
        <v>57.92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74.56</v>
      </c>
      <c r="AQ49" s="197">
        <v>22.58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8.64</v>
      </c>
      <c r="L50" s="197">
        <v>378.12</v>
      </c>
      <c r="M50" s="197">
        <v>27.09</v>
      </c>
      <c r="N50" s="197">
        <v>34.78</v>
      </c>
      <c r="O50" s="197">
        <v>0</v>
      </c>
      <c r="P50" s="197">
        <v>30.25</v>
      </c>
      <c r="Q50" s="197">
        <v>3.5</v>
      </c>
      <c r="R50" s="197">
        <v>12.49</v>
      </c>
      <c r="S50" s="197">
        <v>4.1500000000000004</v>
      </c>
      <c r="T50" s="197">
        <v>0</v>
      </c>
      <c r="U50" s="197">
        <v>51.01</v>
      </c>
      <c r="V50" s="197">
        <v>4.1900000000000004</v>
      </c>
      <c r="W50" s="197">
        <v>9.83</v>
      </c>
      <c r="X50" s="197">
        <v>43.43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51.26</v>
      </c>
      <c r="AF50" s="197">
        <v>0</v>
      </c>
      <c r="AG50" s="197">
        <v>0</v>
      </c>
      <c r="AH50" s="197">
        <v>0</v>
      </c>
      <c r="AI50" s="197">
        <v>57.92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74.56</v>
      </c>
      <c r="AQ50" s="197">
        <v>22.58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8.64</v>
      </c>
      <c r="L51" s="197">
        <v>381</v>
      </c>
      <c r="M51" s="197">
        <v>27.09</v>
      </c>
      <c r="N51" s="197">
        <v>34.78</v>
      </c>
      <c r="O51" s="197">
        <v>0</v>
      </c>
      <c r="P51" s="197">
        <v>30.25</v>
      </c>
      <c r="Q51" s="197">
        <v>3.5</v>
      </c>
      <c r="R51" s="197">
        <v>12.49</v>
      </c>
      <c r="S51" s="197">
        <v>4.1500000000000004</v>
      </c>
      <c r="T51" s="197">
        <v>0</v>
      </c>
      <c r="U51" s="197">
        <v>51.01</v>
      </c>
      <c r="V51" s="197">
        <v>4.1900000000000004</v>
      </c>
      <c r="W51" s="197">
        <v>9.83</v>
      </c>
      <c r="X51" s="197">
        <v>43.43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51.26</v>
      </c>
      <c r="AF51" s="197">
        <v>0</v>
      </c>
      <c r="AG51" s="197">
        <v>0</v>
      </c>
      <c r="AH51" s="197">
        <v>0</v>
      </c>
      <c r="AI51" s="197">
        <v>57.92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74.56</v>
      </c>
      <c r="AQ51" s="197">
        <v>22.58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8.64</v>
      </c>
      <c r="L52" s="197">
        <v>388.68</v>
      </c>
      <c r="M52" s="197">
        <v>27.09</v>
      </c>
      <c r="N52" s="197">
        <v>34.78</v>
      </c>
      <c r="O52" s="197">
        <v>0</v>
      </c>
      <c r="P52" s="197">
        <v>30.25</v>
      </c>
      <c r="Q52" s="197">
        <v>3.5</v>
      </c>
      <c r="R52" s="197">
        <v>12.49</v>
      </c>
      <c r="S52" s="197">
        <v>4.1500000000000004</v>
      </c>
      <c r="T52" s="197">
        <v>0</v>
      </c>
      <c r="U52" s="197">
        <v>51.01</v>
      </c>
      <c r="V52" s="197">
        <v>4.1900000000000004</v>
      </c>
      <c r="W52" s="197">
        <v>9.83</v>
      </c>
      <c r="X52" s="197">
        <v>43.43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51.26</v>
      </c>
      <c r="AF52" s="197">
        <v>0</v>
      </c>
      <c r="AG52" s="197">
        <v>0</v>
      </c>
      <c r="AH52" s="197">
        <v>0</v>
      </c>
      <c r="AI52" s="197">
        <v>57.92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74.56</v>
      </c>
      <c r="AQ52" s="197">
        <v>22.58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8.64</v>
      </c>
      <c r="L53" s="197">
        <v>403.08</v>
      </c>
      <c r="M53" s="197">
        <v>27.09</v>
      </c>
      <c r="N53" s="197">
        <v>34.78</v>
      </c>
      <c r="O53" s="197">
        <v>0</v>
      </c>
      <c r="P53" s="197">
        <v>30.25</v>
      </c>
      <c r="Q53" s="197">
        <v>3.5</v>
      </c>
      <c r="R53" s="197">
        <v>12.49</v>
      </c>
      <c r="S53" s="197">
        <v>4.1500000000000004</v>
      </c>
      <c r="T53" s="197">
        <v>0</v>
      </c>
      <c r="U53" s="197">
        <v>51.01</v>
      </c>
      <c r="V53" s="197">
        <v>4.1900000000000004</v>
      </c>
      <c r="W53" s="197">
        <v>9.83</v>
      </c>
      <c r="X53" s="197">
        <v>43.43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51.26</v>
      </c>
      <c r="AF53" s="197">
        <v>0</v>
      </c>
      <c r="AG53" s="197">
        <v>0</v>
      </c>
      <c r="AH53" s="197">
        <v>0</v>
      </c>
      <c r="AI53" s="197">
        <v>57.92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74.56</v>
      </c>
      <c r="AQ53" s="197">
        <v>22.58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8.64</v>
      </c>
      <c r="L54" s="197">
        <v>403.08</v>
      </c>
      <c r="M54" s="197">
        <v>27.09</v>
      </c>
      <c r="N54" s="197">
        <v>34.78</v>
      </c>
      <c r="O54" s="197">
        <v>0</v>
      </c>
      <c r="P54" s="197">
        <v>30.25</v>
      </c>
      <c r="Q54" s="197">
        <v>3.5</v>
      </c>
      <c r="R54" s="197">
        <v>12.49</v>
      </c>
      <c r="S54" s="197">
        <v>4.1500000000000004</v>
      </c>
      <c r="T54" s="197">
        <v>0</v>
      </c>
      <c r="U54" s="197">
        <v>51.01</v>
      </c>
      <c r="V54" s="197">
        <v>4.1900000000000004</v>
      </c>
      <c r="W54" s="197">
        <v>9.83</v>
      </c>
      <c r="X54" s="197">
        <v>43.43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51.26</v>
      </c>
      <c r="AF54" s="197">
        <v>0</v>
      </c>
      <c r="AG54" s="197">
        <v>0</v>
      </c>
      <c r="AH54" s="197">
        <v>0</v>
      </c>
      <c r="AI54" s="197">
        <v>57.92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74.56</v>
      </c>
      <c r="AQ54" s="197">
        <v>22.58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8.64</v>
      </c>
      <c r="L55" s="197">
        <v>315</v>
      </c>
      <c r="M55" s="197">
        <v>27.09</v>
      </c>
      <c r="N55" s="197">
        <v>34.78</v>
      </c>
      <c r="O55" s="197">
        <v>0</v>
      </c>
      <c r="P55" s="197">
        <v>30.25</v>
      </c>
      <c r="Q55" s="197">
        <v>3.5</v>
      </c>
      <c r="R55" s="197">
        <v>12.49</v>
      </c>
      <c r="S55" s="197">
        <v>4.1500000000000004</v>
      </c>
      <c r="T55" s="197">
        <v>0</v>
      </c>
      <c r="U55" s="197">
        <v>51.01</v>
      </c>
      <c r="V55" s="197">
        <v>4.1900000000000004</v>
      </c>
      <c r="W55" s="197">
        <v>9.83</v>
      </c>
      <c r="X55" s="197">
        <v>43.43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51.26</v>
      </c>
      <c r="AF55" s="197">
        <v>0</v>
      </c>
      <c r="AG55" s="197">
        <v>0</v>
      </c>
      <c r="AH55" s="197">
        <v>0</v>
      </c>
      <c r="AI55" s="197">
        <v>57.92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74.56</v>
      </c>
      <c r="AQ55" s="197">
        <v>22.58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8.64</v>
      </c>
      <c r="L56" s="197">
        <v>315</v>
      </c>
      <c r="M56" s="197">
        <v>27.09</v>
      </c>
      <c r="N56" s="197">
        <v>34.78</v>
      </c>
      <c r="O56" s="197">
        <v>0</v>
      </c>
      <c r="P56" s="197">
        <v>30.25</v>
      </c>
      <c r="Q56" s="197">
        <v>3.5</v>
      </c>
      <c r="R56" s="197">
        <v>12.49</v>
      </c>
      <c r="S56" s="197">
        <v>4.1500000000000004</v>
      </c>
      <c r="T56" s="197">
        <v>0</v>
      </c>
      <c r="U56" s="197">
        <v>51.01</v>
      </c>
      <c r="V56" s="197">
        <v>4.1900000000000004</v>
      </c>
      <c r="W56" s="197">
        <v>9.83</v>
      </c>
      <c r="X56" s="197">
        <v>43.43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51.26</v>
      </c>
      <c r="AF56" s="197">
        <v>0</v>
      </c>
      <c r="AG56" s="197">
        <v>0</v>
      </c>
      <c r="AH56" s="197">
        <v>0</v>
      </c>
      <c r="AI56" s="197">
        <v>57.92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74.56</v>
      </c>
      <c r="AQ56" s="197">
        <v>22.58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8.64</v>
      </c>
      <c r="L57" s="197">
        <v>301.02999999999997</v>
      </c>
      <c r="M57" s="197">
        <v>27.09</v>
      </c>
      <c r="N57" s="197">
        <v>34.78</v>
      </c>
      <c r="O57" s="197">
        <v>0</v>
      </c>
      <c r="P57" s="197">
        <v>30.25</v>
      </c>
      <c r="Q57" s="197">
        <v>3.5</v>
      </c>
      <c r="R57" s="197">
        <v>12.49</v>
      </c>
      <c r="S57" s="197">
        <v>4.1500000000000004</v>
      </c>
      <c r="T57" s="197">
        <v>0</v>
      </c>
      <c r="U57" s="197">
        <v>51.01</v>
      </c>
      <c r="V57" s="197">
        <v>4.1900000000000004</v>
      </c>
      <c r="W57" s="197">
        <v>9.83</v>
      </c>
      <c r="X57" s="197">
        <v>43.43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51.26</v>
      </c>
      <c r="AF57" s="197">
        <v>0</v>
      </c>
      <c r="AG57" s="197">
        <v>0</v>
      </c>
      <c r="AH57" s="197">
        <v>0</v>
      </c>
      <c r="AI57" s="197">
        <v>57.92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74.56</v>
      </c>
      <c r="AQ57" s="197">
        <v>22.58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8.64</v>
      </c>
      <c r="L58" s="197">
        <v>326.3</v>
      </c>
      <c r="M58" s="197">
        <v>27.09</v>
      </c>
      <c r="N58" s="197">
        <v>34.78</v>
      </c>
      <c r="O58" s="197">
        <v>0</v>
      </c>
      <c r="P58" s="197">
        <v>30.25</v>
      </c>
      <c r="Q58" s="197">
        <v>3.5</v>
      </c>
      <c r="R58" s="197">
        <v>12.49</v>
      </c>
      <c r="S58" s="197">
        <v>4.1500000000000004</v>
      </c>
      <c r="T58" s="197">
        <v>0</v>
      </c>
      <c r="U58" s="197">
        <v>51.01</v>
      </c>
      <c r="V58" s="197">
        <v>4.1900000000000004</v>
      </c>
      <c r="W58" s="197">
        <v>9.83</v>
      </c>
      <c r="X58" s="197">
        <v>43.43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51.26</v>
      </c>
      <c r="AF58" s="197">
        <v>0</v>
      </c>
      <c r="AG58" s="197">
        <v>0</v>
      </c>
      <c r="AH58" s="197">
        <v>0</v>
      </c>
      <c r="AI58" s="197">
        <v>57.92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74.56</v>
      </c>
      <c r="AQ58" s="197">
        <v>22.58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8.64</v>
      </c>
      <c r="L59" s="197">
        <v>383.88</v>
      </c>
      <c r="M59" s="197">
        <v>27.09</v>
      </c>
      <c r="N59" s="197">
        <v>34.78</v>
      </c>
      <c r="O59" s="197">
        <v>0</v>
      </c>
      <c r="P59" s="197">
        <v>30.25</v>
      </c>
      <c r="Q59" s="197">
        <v>3.5</v>
      </c>
      <c r="R59" s="197">
        <v>12.49</v>
      </c>
      <c r="S59" s="197">
        <v>4.2</v>
      </c>
      <c r="T59" s="197">
        <v>0</v>
      </c>
      <c r="U59" s="197">
        <v>51.01</v>
      </c>
      <c r="V59" s="197">
        <v>4.1900000000000004</v>
      </c>
      <c r="W59" s="197">
        <v>9.83</v>
      </c>
      <c r="X59" s="197">
        <v>43.43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51.26</v>
      </c>
      <c r="AF59" s="197">
        <v>0</v>
      </c>
      <c r="AG59" s="197">
        <v>0</v>
      </c>
      <c r="AH59" s="197">
        <v>0</v>
      </c>
      <c r="AI59" s="197">
        <v>57.92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74.56</v>
      </c>
      <c r="AQ59" s="197">
        <v>22.58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8.64</v>
      </c>
      <c r="L60" s="197">
        <v>422.27</v>
      </c>
      <c r="M60" s="197">
        <v>27.09</v>
      </c>
      <c r="N60" s="197">
        <v>34.78</v>
      </c>
      <c r="O60" s="197">
        <v>0</v>
      </c>
      <c r="P60" s="197">
        <v>30.25</v>
      </c>
      <c r="Q60" s="197">
        <v>3.5</v>
      </c>
      <c r="R60" s="197">
        <v>12.49</v>
      </c>
      <c r="S60" s="197">
        <v>4.2</v>
      </c>
      <c r="T60" s="197">
        <v>0</v>
      </c>
      <c r="U60" s="197">
        <v>51.01</v>
      </c>
      <c r="V60" s="197">
        <v>4.1900000000000004</v>
      </c>
      <c r="W60" s="197">
        <v>9.83</v>
      </c>
      <c r="X60" s="197">
        <v>43.43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51.26</v>
      </c>
      <c r="AF60" s="197">
        <v>0</v>
      </c>
      <c r="AG60" s="197">
        <v>0</v>
      </c>
      <c r="AH60" s="197">
        <v>0</v>
      </c>
      <c r="AI60" s="197">
        <v>57.92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74.56</v>
      </c>
      <c r="AQ60" s="197">
        <v>22.58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8.64</v>
      </c>
      <c r="L61" s="197">
        <v>513.44000000000005</v>
      </c>
      <c r="M61" s="197">
        <v>27.09</v>
      </c>
      <c r="N61" s="197">
        <v>34.78</v>
      </c>
      <c r="O61" s="197">
        <v>0</v>
      </c>
      <c r="P61" s="197">
        <v>30.25</v>
      </c>
      <c r="Q61" s="197">
        <v>3.5</v>
      </c>
      <c r="R61" s="197">
        <v>12.49</v>
      </c>
      <c r="S61" s="197">
        <v>4.2</v>
      </c>
      <c r="T61" s="197">
        <v>0</v>
      </c>
      <c r="U61" s="197">
        <v>51.01</v>
      </c>
      <c r="V61" s="197">
        <v>4.1900000000000004</v>
      </c>
      <c r="W61" s="197">
        <v>9.83</v>
      </c>
      <c r="X61" s="197">
        <v>43.43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51.26</v>
      </c>
      <c r="AF61" s="197">
        <v>0</v>
      </c>
      <c r="AG61" s="197">
        <v>0</v>
      </c>
      <c r="AH61" s="197">
        <v>0</v>
      </c>
      <c r="AI61" s="197">
        <v>57.92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74.56</v>
      </c>
      <c r="AQ61" s="197">
        <v>22.58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8.64</v>
      </c>
      <c r="L62" s="197">
        <v>527.84</v>
      </c>
      <c r="M62" s="197">
        <v>27.09</v>
      </c>
      <c r="N62" s="197">
        <v>34.78</v>
      </c>
      <c r="O62" s="197">
        <v>0</v>
      </c>
      <c r="P62" s="197">
        <v>30.25</v>
      </c>
      <c r="Q62" s="197">
        <v>3.5</v>
      </c>
      <c r="R62" s="197">
        <v>12.49</v>
      </c>
      <c r="S62" s="197">
        <v>4.2</v>
      </c>
      <c r="T62" s="197">
        <v>0</v>
      </c>
      <c r="U62" s="197">
        <v>51.01</v>
      </c>
      <c r="V62" s="197">
        <v>4.1900000000000004</v>
      </c>
      <c r="W62" s="197">
        <v>9.83</v>
      </c>
      <c r="X62" s="197">
        <v>43.43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51.26</v>
      </c>
      <c r="AF62" s="197">
        <v>0</v>
      </c>
      <c r="AG62" s="197">
        <v>0</v>
      </c>
      <c r="AH62" s="197">
        <v>0</v>
      </c>
      <c r="AI62" s="197">
        <v>57.92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74.56</v>
      </c>
      <c r="AQ62" s="197">
        <v>22.58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8.64</v>
      </c>
      <c r="L63" s="197">
        <v>555.17999999999995</v>
      </c>
      <c r="M63" s="197">
        <v>27.09</v>
      </c>
      <c r="N63" s="197">
        <v>34.78</v>
      </c>
      <c r="O63" s="197">
        <v>0</v>
      </c>
      <c r="P63" s="197">
        <v>30.25</v>
      </c>
      <c r="Q63" s="197">
        <v>3.5</v>
      </c>
      <c r="R63" s="197">
        <v>12.49</v>
      </c>
      <c r="S63" s="197">
        <v>4.2</v>
      </c>
      <c r="T63" s="197">
        <v>0</v>
      </c>
      <c r="U63" s="197">
        <v>51.01</v>
      </c>
      <c r="V63" s="197">
        <v>4.1900000000000004</v>
      </c>
      <c r="W63" s="197">
        <v>9.83</v>
      </c>
      <c r="X63" s="197">
        <v>43.43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51.26</v>
      </c>
      <c r="AF63" s="197">
        <v>0</v>
      </c>
      <c r="AG63" s="197">
        <v>0</v>
      </c>
      <c r="AH63" s="197">
        <v>0</v>
      </c>
      <c r="AI63" s="197">
        <v>57.92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74.56</v>
      </c>
      <c r="AQ63" s="197">
        <v>22.58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8.64</v>
      </c>
      <c r="L64" s="197">
        <v>555.17999999999995</v>
      </c>
      <c r="M64" s="197">
        <v>27.09</v>
      </c>
      <c r="N64" s="197">
        <v>34.78</v>
      </c>
      <c r="O64" s="197">
        <v>0</v>
      </c>
      <c r="P64" s="197">
        <v>30.25</v>
      </c>
      <c r="Q64" s="197">
        <v>3.5</v>
      </c>
      <c r="R64" s="197">
        <v>12.49</v>
      </c>
      <c r="S64" s="197">
        <v>4.2</v>
      </c>
      <c r="T64" s="197">
        <v>0</v>
      </c>
      <c r="U64" s="197">
        <v>51.01</v>
      </c>
      <c r="V64" s="197">
        <v>4.1900000000000004</v>
      </c>
      <c r="W64" s="197">
        <v>9.83</v>
      </c>
      <c r="X64" s="197">
        <v>43.43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51.26</v>
      </c>
      <c r="AF64" s="197">
        <v>0</v>
      </c>
      <c r="AG64" s="197">
        <v>0</v>
      </c>
      <c r="AH64" s="197">
        <v>0</v>
      </c>
      <c r="AI64" s="197">
        <v>57.92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74.56</v>
      </c>
      <c r="AQ64" s="197">
        <v>22.58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8.64</v>
      </c>
      <c r="L65" s="197">
        <v>555.19000000000005</v>
      </c>
      <c r="M65" s="197">
        <v>27.09</v>
      </c>
      <c r="N65" s="197">
        <v>34.78</v>
      </c>
      <c r="O65" s="197">
        <v>0</v>
      </c>
      <c r="P65" s="197">
        <v>30.25</v>
      </c>
      <c r="Q65" s="197">
        <v>3.36</v>
      </c>
      <c r="R65" s="197">
        <v>12.49</v>
      </c>
      <c r="S65" s="197">
        <v>3.98</v>
      </c>
      <c r="T65" s="197">
        <v>0</v>
      </c>
      <c r="U65" s="197">
        <v>51.01</v>
      </c>
      <c r="V65" s="197">
        <v>4.1900000000000004</v>
      </c>
      <c r="W65" s="197">
        <v>9.83</v>
      </c>
      <c r="X65" s="197">
        <v>43.43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51.26</v>
      </c>
      <c r="AF65" s="197">
        <v>0</v>
      </c>
      <c r="AG65" s="197">
        <v>0</v>
      </c>
      <c r="AH65" s="197">
        <v>0</v>
      </c>
      <c r="AI65" s="197">
        <v>57.92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74.56</v>
      </c>
      <c r="AQ65" s="197">
        <v>22.58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8.64</v>
      </c>
      <c r="L66" s="197">
        <v>555.19000000000005</v>
      </c>
      <c r="M66" s="197">
        <v>27.09</v>
      </c>
      <c r="N66" s="197">
        <v>34.78</v>
      </c>
      <c r="O66" s="197">
        <v>0</v>
      </c>
      <c r="P66" s="197">
        <v>30.25</v>
      </c>
      <c r="Q66" s="197">
        <v>5.88</v>
      </c>
      <c r="R66" s="197">
        <v>12.49</v>
      </c>
      <c r="S66" s="197">
        <v>7.77</v>
      </c>
      <c r="T66" s="197">
        <v>0</v>
      </c>
      <c r="U66" s="197">
        <v>51.01</v>
      </c>
      <c r="V66" s="197">
        <v>4.1900000000000004</v>
      </c>
      <c r="W66" s="197">
        <v>9.83</v>
      </c>
      <c r="X66" s="197">
        <v>43.43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51.26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74.56</v>
      </c>
      <c r="AQ66" s="197">
        <v>22.58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8.64</v>
      </c>
      <c r="L67" s="197">
        <v>555.19000000000005</v>
      </c>
      <c r="M67" s="197">
        <v>27.09</v>
      </c>
      <c r="N67" s="197">
        <v>34.78</v>
      </c>
      <c r="O67" s="197">
        <v>0</v>
      </c>
      <c r="P67" s="197">
        <v>30.25</v>
      </c>
      <c r="Q67" s="197">
        <v>5.88</v>
      </c>
      <c r="R67" s="197">
        <v>12.49</v>
      </c>
      <c r="S67" s="197">
        <v>7.77</v>
      </c>
      <c r="T67" s="197">
        <v>0</v>
      </c>
      <c r="U67" s="197">
        <v>51.01</v>
      </c>
      <c r="V67" s="197">
        <v>4.2</v>
      </c>
      <c r="W67" s="197">
        <v>9.83</v>
      </c>
      <c r="X67" s="197">
        <v>43.43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51.26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74.56</v>
      </c>
      <c r="AQ67" s="197">
        <v>22.58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8.64</v>
      </c>
      <c r="L68" s="197">
        <v>555.19000000000005</v>
      </c>
      <c r="M68" s="197">
        <v>27.09</v>
      </c>
      <c r="N68" s="197">
        <v>34.78</v>
      </c>
      <c r="O68" s="197">
        <v>0</v>
      </c>
      <c r="P68" s="197">
        <v>30.25</v>
      </c>
      <c r="Q68" s="197">
        <v>5.88</v>
      </c>
      <c r="R68" s="197">
        <v>12.49</v>
      </c>
      <c r="S68" s="197">
        <v>7.77</v>
      </c>
      <c r="T68" s="197">
        <v>0</v>
      </c>
      <c r="U68" s="197">
        <v>51.01</v>
      </c>
      <c r="V68" s="197">
        <v>4.2</v>
      </c>
      <c r="W68" s="197">
        <v>9.83</v>
      </c>
      <c r="X68" s="197">
        <v>43.43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51.26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74.56</v>
      </c>
      <c r="AQ68" s="197">
        <v>22.58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8.64</v>
      </c>
      <c r="L69" s="197">
        <v>555.19000000000005</v>
      </c>
      <c r="M69" s="197">
        <v>27.09</v>
      </c>
      <c r="N69" s="197">
        <v>34.78</v>
      </c>
      <c r="O69" s="197">
        <v>0</v>
      </c>
      <c r="P69" s="197">
        <v>30.25</v>
      </c>
      <c r="Q69" s="197">
        <v>5.88</v>
      </c>
      <c r="R69" s="197">
        <v>12.49</v>
      </c>
      <c r="S69" s="197">
        <v>7.77</v>
      </c>
      <c r="T69" s="197">
        <v>0</v>
      </c>
      <c r="U69" s="197">
        <v>51.01</v>
      </c>
      <c r="V69" s="197">
        <v>4.2</v>
      </c>
      <c r="W69" s="197">
        <v>9.83</v>
      </c>
      <c r="X69" s="197">
        <v>43.43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51.26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74.56</v>
      </c>
      <c r="AQ69" s="197">
        <v>22.58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8.64</v>
      </c>
      <c r="L70" s="197">
        <v>555.19000000000005</v>
      </c>
      <c r="M70" s="197">
        <v>27.09</v>
      </c>
      <c r="N70" s="197">
        <v>34.78</v>
      </c>
      <c r="O70" s="197">
        <v>0</v>
      </c>
      <c r="P70" s="197">
        <v>30.25</v>
      </c>
      <c r="Q70" s="197">
        <v>5.88</v>
      </c>
      <c r="R70" s="197">
        <v>12.49</v>
      </c>
      <c r="S70" s="197">
        <v>7.77</v>
      </c>
      <c r="T70" s="197">
        <v>0</v>
      </c>
      <c r="U70" s="197">
        <v>51.01</v>
      </c>
      <c r="V70" s="197">
        <v>4.2</v>
      </c>
      <c r="W70" s="197">
        <v>9.83</v>
      </c>
      <c r="X70" s="197">
        <v>43.43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51.26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74.56</v>
      </c>
      <c r="AQ70" s="197">
        <v>22.58</v>
      </c>
      <c r="AR70" s="197">
        <v>22.75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8.64</v>
      </c>
      <c r="L71" s="197">
        <v>555.19000000000005</v>
      </c>
      <c r="M71" s="197">
        <v>27.09</v>
      </c>
      <c r="N71" s="197">
        <v>34.78</v>
      </c>
      <c r="O71" s="197">
        <v>0</v>
      </c>
      <c r="P71" s="197">
        <v>30.25</v>
      </c>
      <c r="Q71" s="197">
        <v>5.88</v>
      </c>
      <c r="R71" s="197">
        <v>12.49</v>
      </c>
      <c r="S71" s="197">
        <v>7.77</v>
      </c>
      <c r="T71" s="197">
        <v>0</v>
      </c>
      <c r="U71" s="197">
        <v>51.01</v>
      </c>
      <c r="V71" s="197">
        <v>4.2</v>
      </c>
      <c r="W71" s="197">
        <v>9.8699999999999992</v>
      </c>
      <c r="X71" s="197">
        <v>43.43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51.26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74.56</v>
      </c>
      <c r="AQ71" s="197">
        <v>22.58</v>
      </c>
      <c r="AR71" s="197">
        <v>18.53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8.64</v>
      </c>
      <c r="L72" s="197">
        <v>555.19000000000005</v>
      </c>
      <c r="M72" s="197">
        <v>27.09</v>
      </c>
      <c r="N72" s="197">
        <v>34.78</v>
      </c>
      <c r="O72" s="197">
        <v>0</v>
      </c>
      <c r="P72" s="197">
        <v>30.25</v>
      </c>
      <c r="Q72" s="197">
        <v>5.88</v>
      </c>
      <c r="R72" s="197">
        <v>12.49</v>
      </c>
      <c r="S72" s="197">
        <v>7.77</v>
      </c>
      <c r="T72" s="197">
        <v>0</v>
      </c>
      <c r="U72" s="197">
        <v>51.01</v>
      </c>
      <c r="V72" s="197">
        <v>4.2</v>
      </c>
      <c r="W72" s="197">
        <v>9.8699999999999992</v>
      </c>
      <c r="X72" s="197">
        <v>43.43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51.26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74.56</v>
      </c>
      <c r="AQ72" s="197">
        <v>22.58</v>
      </c>
      <c r="AR72" s="197">
        <v>11.59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8.64</v>
      </c>
      <c r="L73" s="197">
        <v>555.19000000000005</v>
      </c>
      <c r="M73" s="197">
        <v>27.09</v>
      </c>
      <c r="N73" s="197">
        <v>34.78</v>
      </c>
      <c r="O73" s="197">
        <v>0</v>
      </c>
      <c r="P73" s="197">
        <v>30.25</v>
      </c>
      <c r="Q73" s="197">
        <v>5.88</v>
      </c>
      <c r="R73" s="197">
        <v>12.49</v>
      </c>
      <c r="S73" s="197">
        <v>7.77</v>
      </c>
      <c r="T73" s="197">
        <v>0</v>
      </c>
      <c r="U73" s="197">
        <v>51.01</v>
      </c>
      <c r="V73" s="197">
        <v>4.2</v>
      </c>
      <c r="W73" s="197">
        <v>9.91</v>
      </c>
      <c r="X73" s="197">
        <v>43.43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51.26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63.65</v>
      </c>
      <c r="AQ73" s="197">
        <v>22.58</v>
      </c>
      <c r="AR73" s="197">
        <v>5.96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8.64</v>
      </c>
      <c r="L74" s="197">
        <v>555.19000000000005</v>
      </c>
      <c r="M74" s="197">
        <v>27.09</v>
      </c>
      <c r="N74" s="197">
        <v>34.78</v>
      </c>
      <c r="O74" s="197">
        <v>0</v>
      </c>
      <c r="P74" s="197">
        <v>30.25</v>
      </c>
      <c r="Q74" s="197">
        <v>5.88</v>
      </c>
      <c r="R74" s="197">
        <v>12.49</v>
      </c>
      <c r="S74" s="197">
        <v>7.77</v>
      </c>
      <c r="T74" s="197">
        <v>0</v>
      </c>
      <c r="U74" s="197">
        <v>51.01</v>
      </c>
      <c r="V74" s="197">
        <v>4.2</v>
      </c>
      <c r="W74" s="197">
        <v>9.91</v>
      </c>
      <c r="X74" s="197">
        <v>43.43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51.26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63.65</v>
      </c>
      <c r="AQ74" s="197">
        <v>22.58</v>
      </c>
      <c r="AR74" s="197">
        <v>2.1800000000000002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8.64</v>
      </c>
      <c r="L75" s="197">
        <v>555.19000000000005</v>
      </c>
      <c r="M75" s="197">
        <v>27.09</v>
      </c>
      <c r="N75" s="197">
        <v>34.78</v>
      </c>
      <c r="O75" s="197">
        <v>0</v>
      </c>
      <c r="P75" s="197">
        <v>30.25</v>
      </c>
      <c r="Q75" s="197">
        <v>5.88</v>
      </c>
      <c r="R75" s="197">
        <v>12.49</v>
      </c>
      <c r="S75" s="197">
        <v>7.77</v>
      </c>
      <c r="T75" s="197">
        <v>0</v>
      </c>
      <c r="U75" s="197">
        <v>51.01</v>
      </c>
      <c r="V75" s="197">
        <v>4.2</v>
      </c>
      <c r="W75" s="197">
        <v>9.83</v>
      </c>
      <c r="X75" s="197">
        <v>43.43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51.26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63.65</v>
      </c>
      <c r="AQ75" s="197">
        <v>22.58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8.64</v>
      </c>
      <c r="L76" s="197">
        <v>555.19000000000005</v>
      </c>
      <c r="M76" s="197">
        <v>27.09</v>
      </c>
      <c r="N76" s="197">
        <v>34.78</v>
      </c>
      <c r="O76" s="197">
        <v>0</v>
      </c>
      <c r="P76" s="197">
        <v>30.25</v>
      </c>
      <c r="Q76" s="197">
        <v>5.88</v>
      </c>
      <c r="R76" s="197">
        <v>12.49</v>
      </c>
      <c r="S76" s="197">
        <v>7.77</v>
      </c>
      <c r="T76" s="197">
        <v>0</v>
      </c>
      <c r="U76" s="197">
        <v>51.01</v>
      </c>
      <c r="V76" s="197">
        <v>4.2</v>
      </c>
      <c r="W76" s="197">
        <v>9.83</v>
      </c>
      <c r="X76" s="197">
        <v>43.43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51.26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63.65</v>
      </c>
      <c r="AQ76" s="197">
        <v>22.58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21.64</v>
      </c>
      <c r="L77" s="197">
        <v>555.19000000000005</v>
      </c>
      <c r="M77" s="197">
        <v>27.09</v>
      </c>
      <c r="N77" s="197">
        <v>34.78</v>
      </c>
      <c r="O77" s="197">
        <v>0</v>
      </c>
      <c r="P77" s="197">
        <v>30.25</v>
      </c>
      <c r="Q77" s="197">
        <v>5.88</v>
      </c>
      <c r="R77" s="197">
        <v>12.49</v>
      </c>
      <c r="S77" s="197">
        <v>7.77</v>
      </c>
      <c r="T77" s="197">
        <v>0</v>
      </c>
      <c r="U77" s="197">
        <v>51.01</v>
      </c>
      <c r="V77" s="197">
        <v>4.2</v>
      </c>
      <c r="W77" s="197">
        <v>9.83</v>
      </c>
      <c r="X77" s="197">
        <v>43.43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51.26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63.65</v>
      </c>
      <c r="AQ77" s="197">
        <v>22.58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20.64</v>
      </c>
      <c r="L78" s="197">
        <v>579.19000000000005</v>
      </c>
      <c r="M78" s="197">
        <v>27.09</v>
      </c>
      <c r="N78" s="197">
        <v>34.78</v>
      </c>
      <c r="O78" s="197">
        <v>0</v>
      </c>
      <c r="P78" s="197">
        <v>30.25</v>
      </c>
      <c r="Q78" s="197">
        <v>5.88</v>
      </c>
      <c r="R78" s="197">
        <v>12.49</v>
      </c>
      <c r="S78" s="197">
        <v>7.77</v>
      </c>
      <c r="T78" s="197">
        <v>0</v>
      </c>
      <c r="U78" s="197">
        <v>51.01</v>
      </c>
      <c r="V78" s="197">
        <v>4.2</v>
      </c>
      <c r="W78" s="197">
        <v>9.83</v>
      </c>
      <c r="X78" s="197">
        <v>43.43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51.26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63.65</v>
      </c>
      <c r="AQ78" s="197">
        <v>22.58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14.88</v>
      </c>
      <c r="L79" s="197">
        <v>579.19000000000005</v>
      </c>
      <c r="M79" s="197">
        <v>27.09</v>
      </c>
      <c r="N79" s="197">
        <v>34.78</v>
      </c>
      <c r="O79" s="197">
        <v>0</v>
      </c>
      <c r="P79" s="197">
        <v>30.25</v>
      </c>
      <c r="Q79" s="197">
        <v>5.88</v>
      </c>
      <c r="R79" s="197">
        <v>12.49</v>
      </c>
      <c r="S79" s="197">
        <v>7.77</v>
      </c>
      <c r="T79" s="197">
        <v>0</v>
      </c>
      <c r="U79" s="197">
        <v>51.01</v>
      </c>
      <c r="V79" s="197">
        <v>4.2</v>
      </c>
      <c r="W79" s="197">
        <v>9.83</v>
      </c>
      <c r="X79" s="197">
        <v>43.43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51.26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63.65</v>
      </c>
      <c r="AQ79" s="197">
        <v>22.58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14.88</v>
      </c>
      <c r="L80" s="197">
        <v>579.19000000000005</v>
      </c>
      <c r="M80" s="197">
        <v>27.09</v>
      </c>
      <c r="N80" s="197">
        <v>34.78</v>
      </c>
      <c r="O80" s="197">
        <v>0</v>
      </c>
      <c r="P80" s="197">
        <v>30.25</v>
      </c>
      <c r="Q80" s="197">
        <v>5.88</v>
      </c>
      <c r="R80" s="197">
        <v>12.49</v>
      </c>
      <c r="S80" s="197">
        <v>7.77</v>
      </c>
      <c r="T80" s="197">
        <v>0</v>
      </c>
      <c r="U80" s="197">
        <v>51.01</v>
      </c>
      <c r="V80" s="197">
        <v>4.2</v>
      </c>
      <c r="W80" s="197">
        <v>9.83</v>
      </c>
      <c r="X80" s="197">
        <v>43.43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51.26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63.65</v>
      </c>
      <c r="AQ80" s="197">
        <v>22.58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14.88</v>
      </c>
      <c r="L81" s="197">
        <v>579.19000000000005</v>
      </c>
      <c r="M81" s="197">
        <v>27.09</v>
      </c>
      <c r="N81" s="197">
        <v>34.78</v>
      </c>
      <c r="O81" s="197">
        <v>0</v>
      </c>
      <c r="P81" s="197">
        <v>30.25</v>
      </c>
      <c r="Q81" s="197">
        <v>5.88</v>
      </c>
      <c r="R81" s="197">
        <v>12.49</v>
      </c>
      <c r="S81" s="197">
        <v>7.77</v>
      </c>
      <c r="T81" s="197">
        <v>0</v>
      </c>
      <c r="U81" s="197">
        <v>51.01</v>
      </c>
      <c r="V81" s="197">
        <v>4.2</v>
      </c>
      <c r="W81" s="197">
        <v>9.83</v>
      </c>
      <c r="X81" s="197">
        <v>43.43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51.26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63.65</v>
      </c>
      <c r="AQ81" s="197">
        <v>22.58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14.88</v>
      </c>
      <c r="L82" s="197">
        <v>579.19000000000005</v>
      </c>
      <c r="M82" s="197">
        <v>27.09</v>
      </c>
      <c r="N82" s="197">
        <v>34.78</v>
      </c>
      <c r="O82" s="197">
        <v>0</v>
      </c>
      <c r="P82" s="197">
        <v>30.25</v>
      </c>
      <c r="Q82" s="197">
        <v>5.88</v>
      </c>
      <c r="R82" s="197">
        <v>12.49</v>
      </c>
      <c r="S82" s="197">
        <v>7.77</v>
      </c>
      <c r="T82" s="197">
        <v>0</v>
      </c>
      <c r="U82" s="197">
        <v>51.01</v>
      </c>
      <c r="V82" s="197">
        <v>4.2</v>
      </c>
      <c r="W82" s="197">
        <v>9.83</v>
      </c>
      <c r="X82" s="197">
        <v>43.43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51.26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63.65</v>
      </c>
      <c r="AQ82" s="197">
        <v>22.58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8.64</v>
      </c>
      <c r="L83" s="197">
        <v>579.19000000000005</v>
      </c>
      <c r="M83" s="197">
        <v>27.09</v>
      </c>
      <c r="N83" s="197">
        <v>34.78</v>
      </c>
      <c r="O83" s="197">
        <v>0</v>
      </c>
      <c r="P83" s="197">
        <v>30.25</v>
      </c>
      <c r="Q83" s="197">
        <v>5.88</v>
      </c>
      <c r="R83" s="197">
        <v>12.49</v>
      </c>
      <c r="S83" s="197">
        <v>7.77</v>
      </c>
      <c r="T83" s="197">
        <v>0</v>
      </c>
      <c r="U83" s="197">
        <v>51.01</v>
      </c>
      <c r="V83" s="197">
        <v>4.2</v>
      </c>
      <c r="W83" s="197">
        <v>9.83</v>
      </c>
      <c r="X83" s="197">
        <v>43.43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51.26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63.65</v>
      </c>
      <c r="AQ83" s="197">
        <v>22.58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14.87</v>
      </c>
      <c r="L84" s="197">
        <v>579.19000000000005</v>
      </c>
      <c r="M84" s="197">
        <v>27.09</v>
      </c>
      <c r="N84" s="197">
        <v>34.78</v>
      </c>
      <c r="O84" s="197">
        <v>0</v>
      </c>
      <c r="P84" s="197">
        <v>30.25</v>
      </c>
      <c r="Q84" s="197">
        <v>5.88</v>
      </c>
      <c r="R84" s="197">
        <v>12.49</v>
      </c>
      <c r="S84" s="197">
        <v>7.77</v>
      </c>
      <c r="T84" s="197">
        <v>0</v>
      </c>
      <c r="U84" s="197">
        <v>51.01</v>
      </c>
      <c r="V84" s="197">
        <v>4.2</v>
      </c>
      <c r="W84" s="197">
        <v>9.83</v>
      </c>
      <c r="X84" s="197">
        <v>43.43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51.26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63.65</v>
      </c>
      <c r="AQ84" s="197">
        <v>22.58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14.88</v>
      </c>
      <c r="L85" s="197">
        <v>579.19000000000005</v>
      </c>
      <c r="M85" s="197">
        <v>27.09</v>
      </c>
      <c r="N85" s="197">
        <v>34.78</v>
      </c>
      <c r="O85" s="197">
        <v>0</v>
      </c>
      <c r="P85" s="197">
        <v>30.25</v>
      </c>
      <c r="Q85" s="197">
        <v>5.88</v>
      </c>
      <c r="R85" s="197">
        <v>12.49</v>
      </c>
      <c r="S85" s="197">
        <v>7.77</v>
      </c>
      <c r="T85" s="197">
        <v>0</v>
      </c>
      <c r="U85" s="197">
        <v>51.01</v>
      </c>
      <c r="V85" s="197">
        <v>4.2</v>
      </c>
      <c r="W85" s="197">
        <v>9.83</v>
      </c>
      <c r="X85" s="197">
        <v>43.43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51.26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63.65</v>
      </c>
      <c r="AQ85" s="197">
        <v>22.58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14.88</v>
      </c>
      <c r="L86" s="197">
        <v>579.19000000000005</v>
      </c>
      <c r="M86" s="197">
        <v>27.09</v>
      </c>
      <c r="N86" s="197">
        <v>34.78</v>
      </c>
      <c r="O86" s="197">
        <v>0</v>
      </c>
      <c r="P86" s="197">
        <v>30.25</v>
      </c>
      <c r="Q86" s="197">
        <v>5.88</v>
      </c>
      <c r="R86" s="197">
        <v>12.49</v>
      </c>
      <c r="S86" s="197">
        <v>7.77</v>
      </c>
      <c r="T86" s="197">
        <v>0</v>
      </c>
      <c r="U86" s="197">
        <v>51.01</v>
      </c>
      <c r="V86" s="197">
        <v>4.2</v>
      </c>
      <c r="W86" s="197">
        <v>9.83</v>
      </c>
      <c r="X86" s="197">
        <v>43.43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51.26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63.65</v>
      </c>
      <c r="AQ86" s="197">
        <v>22.58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12.25</v>
      </c>
      <c r="L87" s="197">
        <v>579.19000000000005</v>
      </c>
      <c r="M87" s="197">
        <v>27.09</v>
      </c>
      <c r="N87" s="197">
        <v>34.78</v>
      </c>
      <c r="O87" s="197">
        <v>0</v>
      </c>
      <c r="P87" s="197">
        <v>30.25</v>
      </c>
      <c r="Q87" s="197">
        <v>5.88</v>
      </c>
      <c r="R87" s="197">
        <v>12.49</v>
      </c>
      <c r="S87" s="197">
        <v>7.77</v>
      </c>
      <c r="T87" s="197">
        <v>0</v>
      </c>
      <c r="U87" s="197">
        <v>51.01</v>
      </c>
      <c r="V87" s="197">
        <v>4.2</v>
      </c>
      <c r="W87" s="197">
        <v>9.83</v>
      </c>
      <c r="X87" s="197">
        <v>43.43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51.26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63.65</v>
      </c>
      <c r="AQ87" s="197">
        <v>22.58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12.25</v>
      </c>
      <c r="L88" s="197">
        <v>579.19000000000005</v>
      </c>
      <c r="M88" s="197">
        <v>27.09</v>
      </c>
      <c r="N88" s="197">
        <v>34.78</v>
      </c>
      <c r="O88" s="197">
        <v>0</v>
      </c>
      <c r="P88" s="197">
        <v>30.25</v>
      </c>
      <c r="Q88" s="197">
        <v>5.88</v>
      </c>
      <c r="R88" s="197">
        <v>12.49</v>
      </c>
      <c r="S88" s="197">
        <v>7.77</v>
      </c>
      <c r="T88" s="197">
        <v>0</v>
      </c>
      <c r="U88" s="197">
        <v>51.01</v>
      </c>
      <c r="V88" s="197">
        <v>4.2</v>
      </c>
      <c r="W88" s="197">
        <v>9.83</v>
      </c>
      <c r="X88" s="197">
        <v>43.43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51.26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63.65</v>
      </c>
      <c r="AQ88" s="197">
        <v>22.58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14.88</v>
      </c>
      <c r="L89" s="197">
        <v>579.19000000000005</v>
      </c>
      <c r="M89" s="197">
        <v>27.09</v>
      </c>
      <c r="N89" s="197">
        <v>34.78</v>
      </c>
      <c r="O89" s="197">
        <v>0</v>
      </c>
      <c r="P89" s="197">
        <v>30.25</v>
      </c>
      <c r="Q89" s="197">
        <v>5.88</v>
      </c>
      <c r="R89" s="197">
        <v>12.49</v>
      </c>
      <c r="S89" s="197">
        <v>7.77</v>
      </c>
      <c r="T89" s="197">
        <v>0</v>
      </c>
      <c r="U89" s="197">
        <v>51.01</v>
      </c>
      <c r="V89" s="197">
        <v>4.2</v>
      </c>
      <c r="W89" s="197">
        <v>9.83</v>
      </c>
      <c r="X89" s="197">
        <v>43.43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51.26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63.65</v>
      </c>
      <c r="AQ89" s="197">
        <v>22.58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14.88</v>
      </c>
      <c r="L90" s="197">
        <v>579.19000000000005</v>
      </c>
      <c r="M90" s="197">
        <v>27.09</v>
      </c>
      <c r="N90" s="197">
        <v>34.78</v>
      </c>
      <c r="O90" s="197">
        <v>0</v>
      </c>
      <c r="P90" s="197">
        <v>30.25</v>
      </c>
      <c r="Q90" s="197">
        <v>5.88</v>
      </c>
      <c r="R90" s="197">
        <v>12.49</v>
      </c>
      <c r="S90" s="197">
        <v>7.77</v>
      </c>
      <c r="T90" s="197">
        <v>0</v>
      </c>
      <c r="U90" s="197">
        <v>51.01</v>
      </c>
      <c r="V90" s="197">
        <v>4.2</v>
      </c>
      <c r="W90" s="197">
        <v>9.83</v>
      </c>
      <c r="X90" s="197">
        <v>43.43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51.26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63.65</v>
      </c>
      <c r="AQ90" s="197">
        <v>22.58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12.25</v>
      </c>
      <c r="L91" s="197">
        <v>579.19000000000005</v>
      </c>
      <c r="M91" s="197">
        <v>27.09</v>
      </c>
      <c r="N91" s="197">
        <v>34.78</v>
      </c>
      <c r="O91" s="197">
        <v>0</v>
      </c>
      <c r="P91" s="197">
        <v>30.25</v>
      </c>
      <c r="Q91" s="197">
        <v>5.88</v>
      </c>
      <c r="R91" s="197">
        <v>12.49</v>
      </c>
      <c r="S91" s="197">
        <v>7.77</v>
      </c>
      <c r="T91" s="197">
        <v>0</v>
      </c>
      <c r="U91" s="197">
        <v>51.01</v>
      </c>
      <c r="V91" s="197">
        <v>4.2</v>
      </c>
      <c r="W91" s="197">
        <v>9.83</v>
      </c>
      <c r="X91" s="197">
        <v>43.43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51.26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63.65</v>
      </c>
      <c r="AQ91" s="197">
        <v>22.58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14.88</v>
      </c>
      <c r="L92" s="197">
        <v>579.19000000000005</v>
      </c>
      <c r="M92" s="197">
        <v>27.09</v>
      </c>
      <c r="N92" s="197">
        <v>34.78</v>
      </c>
      <c r="O92" s="197">
        <v>0</v>
      </c>
      <c r="P92" s="197">
        <v>30.25</v>
      </c>
      <c r="Q92" s="197">
        <v>5.88</v>
      </c>
      <c r="R92" s="197">
        <v>12.49</v>
      </c>
      <c r="S92" s="197">
        <v>7.77</v>
      </c>
      <c r="T92" s="197">
        <v>0</v>
      </c>
      <c r="U92" s="197">
        <v>51.01</v>
      </c>
      <c r="V92" s="197">
        <v>4.2</v>
      </c>
      <c r="W92" s="197">
        <v>9.83</v>
      </c>
      <c r="X92" s="197">
        <v>43.43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51.26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63.65</v>
      </c>
      <c r="AQ92" s="197">
        <v>22.58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8.64</v>
      </c>
      <c r="L93" s="197">
        <v>579.19000000000005</v>
      </c>
      <c r="M93" s="197">
        <v>27.09</v>
      </c>
      <c r="N93" s="197">
        <v>34.78</v>
      </c>
      <c r="O93" s="197">
        <v>0</v>
      </c>
      <c r="P93" s="197">
        <v>30.25</v>
      </c>
      <c r="Q93" s="197">
        <v>5.88</v>
      </c>
      <c r="R93" s="197">
        <v>12.49</v>
      </c>
      <c r="S93" s="197">
        <v>7.77</v>
      </c>
      <c r="T93" s="197">
        <v>0</v>
      </c>
      <c r="U93" s="197">
        <v>51.01</v>
      </c>
      <c r="V93" s="197">
        <v>4.2</v>
      </c>
      <c r="W93" s="197">
        <v>9.83</v>
      </c>
      <c r="X93" s="197">
        <v>43.43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51.26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63.65</v>
      </c>
      <c r="AQ93" s="197">
        <v>22.58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14.88</v>
      </c>
      <c r="L94" s="197">
        <v>579.19000000000005</v>
      </c>
      <c r="M94" s="197">
        <v>27.09</v>
      </c>
      <c r="N94" s="197">
        <v>34.78</v>
      </c>
      <c r="O94" s="197">
        <v>0</v>
      </c>
      <c r="P94" s="197">
        <v>30.25</v>
      </c>
      <c r="Q94" s="197">
        <v>5.88</v>
      </c>
      <c r="R94" s="197">
        <v>12.49</v>
      </c>
      <c r="S94" s="197">
        <v>7.77</v>
      </c>
      <c r="T94" s="197">
        <v>0</v>
      </c>
      <c r="U94" s="197">
        <v>51.01</v>
      </c>
      <c r="V94" s="197">
        <v>4.2</v>
      </c>
      <c r="W94" s="197">
        <v>9.83</v>
      </c>
      <c r="X94" s="197">
        <v>43.43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51.26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63.65</v>
      </c>
      <c r="AQ94" s="197">
        <v>22.58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14.88</v>
      </c>
      <c r="L95" s="197">
        <v>579.19000000000005</v>
      </c>
      <c r="M95" s="197">
        <v>27.09</v>
      </c>
      <c r="N95" s="197">
        <v>34.78</v>
      </c>
      <c r="O95" s="197">
        <v>0</v>
      </c>
      <c r="P95" s="197">
        <v>30.25</v>
      </c>
      <c r="Q95" s="197">
        <v>5.88</v>
      </c>
      <c r="R95" s="197">
        <v>12.49</v>
      </c>
      <c r="S95" s="197">
        <v>7.77</v>
      </c>
      <c r="T95" s="197">
        <v>0</v>
      </c>
      <c r="U95" s="197">
        <v>51.01</v>
      </c>
      <c r="V95" s="197">
        <v>4.2</v>
      </c>
      <c r="W95" s="197">
        <v>9.83</v>
      </c>
      <c r="X95" s="197">
        <v>43.43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51.26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63.65</v>
      </c>
      <c r="AQ95" s="197">
        <v>22.58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14.88</v>
      </c>
      <c r="L96" s="197">
        <v>579.19000000000005</v>
      </c>
      <c r="M96" s="197">
        <v>27.09</v>
      </c>
      <c r="N96" s="197">
        <v>34.78</v>
      </c>
      <c r="O96" s="197">
        <v>0</v>
      </c>
      <c r="P96" s="197">
        <v>30.25</v>
      </c>
      <c r="Q96" s="197">
        <v>5.88</v>
      </c>
      <c r="R96" s="197">
        <v>12.49</v>
      </c>
      <c r="S96" s="197">
        <v>7.77</v>
      </c>
      <c r="T96" s="197">
        <v>0</v>
      </c>
      <c r="U96" s="197">
        <v>51.01</v>
      </c>
      <c r="V96" s="197">
        <v>4.2</v>
      </c>
      <c r="W96" s="197">
        <v>9.83</v>
      </c>
      <c r="X96" s="197">
        <v>43.43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51.26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63.65</v>
      </c>
      <c r="AQ96" s="197">
        <v>22.58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14.88</v>
      </c>
      <c r="L97" s="197">
        <v>579.19000000000005</v>
      </c>
      <c r="M97" s="197">
        <v>27.09</v>
      </c>
      <c r="N97" s="197">
        <v>34.78</v>
      </c>
      <c r="O97" s="197">
        <v>0</v>
      </c>
      <c r="P97" s="197">
        <v>30.25</v>
      </c>
      <c r="Q97" s="197">
        <v>5.88</v>
      </c>
      <c r="R97" s="197">
        <v>12.49</v>
      </c>
      <c r="S97" s="197">
        <v>7.77</v>
      </c>
      <c r="T97" s="197">
        <v>0</v>
      </c>
      <c r="U97" s="197">
        <v>51.01</v>
      </c>
      <c r="V97" s="197">
        <v>4.2</v>
      </c>
      <c r="W97" s="197">
        <v>9.91</v>
      </c>
      <c r="X97" s="197">
        <v>43.43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51.26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63.65</v>
      </c>
      <c r="AQ97" s="197">
        <v>22.58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8.64</v>
      </c>
      <c r="L98" s="197">
        <v>579.19000000000005</v>
      </c>
      <c r="M98" s="197">
        <v>27.09</v>
      </c>
      <c r="N98" s="197">
        <v>34.78</v>
      </c>
      <c r="O98" s="197">
        <v>0</v>
      </c>
      <c r="P98" s="197">
        <v>30.25</v>
      </c>
      <c r="Q98" s="197">
        <v>5.88</v>
      </c>
      <c r="R98" s="197">
        <v>12.49</v>
      </c>
      <c r="S98" s="197">
        <v>7.77</v>
      </c>
      <c r="T98" s="197">
        <v>0</v>
      </c>
      <c r="U98" s="197">
        <v>51.01</v>
      </c>
      <c r="V98" s="197">
        <v>4.2</v>
      </c>
      <c r="W98" s="197">
        <v>9.91</v>
      </c>
      <c r="X98" s="197">
        <v>43.43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51.26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63.65</v>
      </c>
      <c r="AQ98" s="197">
        <v>22.58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0.22384749999999984</v>
      </c>
      <c r="L99">
        <f t="shared" si="0"/>
        <v>11.099840000000007</v>
      </c>
      <c r="M99">
        <f t="shared" si="0"/>
        <v>0.65016000000000007</v>
      </c>
      <c r="N99">
        <f t="shared" si="0"/>
        <v>0.83472000000000146</v>
      </c>
      <c r="O99">
        <f t="shared" si="0"/>
        <v>0</v>
      </c>
      <c r="P99">
        <f t="shared" si="0"/>
        <v>0.72599749999999996</v>
      </c>
      <c r="Q99">
        <f t="shared" si="0"/>
        <v>0.10931499999999997</v>
      </c>
      <c r="R99">
        <f t="shared" si="0"/>
        <v>0.28947750000000011</v>
      </c>
      <c r="S99">
        <f t="shared" si="0"/>
        <v>0.13977499999999987</v>
      </c>
      <c r="T99">
        <f t="shared" si="0"/>
        <v>0</v>
      </c>
      <c r="U99">
        <f t="shared" si="0"/>
        <v>1.2276575000000021</v>
      </c>
      <c r="V99">
        <f t="shared" si="0"/>
        <v>0.10072749999999986</v>
      </c>
      <c r="W99">
        <f t="shared" si="0"/>
        <v>0.2322450000000002</v>
      </c>
      <c r="X99">
        <f t="shared" si="0"/>
        <v>1.0423199999999984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1.2301750000000029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1.5111674999999987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1.7185249999999985</v>
      </c>
      <c r="AQ99">
        <f t="shared" si="0"/>
        <v>0.54191999999999929</v>
      </c>
      <c r="AR99">
        <f t="shared" si="0"/>
        <v>0.24915000000000015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79.84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79.84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79.84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79.84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79.84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79.84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79.84</v>
      </c>
      <c r="AF9" s="197">
        <v>0</v>
      </c>
      <c r="AG9" s="197">
        <v>0</v>
      </c>
      <c r="AH9" s="197">
        <v>0</v>
      </c>
      <c r="AI9" s="197">
        <v>19.690000000000001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79.84</v>
      </c>
      <c r="AF10" s="197">
        <v>0</v>
      </c>
      <c r="AG10" s="197">
        <v>0</v>
      </c>
      <c r="AH10" s="197">
        <v>0</v>
      </c>
      <c r="AI10" s="197">
        <v>19.690000000000001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79.84</v>
      </c>
      <c r="AF11" s="197">
        <v>0</v>
      </c>
      <c r="AG11" s="197">
        <v>0</v>
      </c>
      <c r="AH11" s="197">
        <v>0</v>
      </c>
      <c r="AI11" s="197">
        <v>19.690000000000001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79.84</v>
      </c>
      <c r="AF12" s="197">
        <v>0</v>
      </c>
      <c r="AG12" s="197">
        <v>0</v>
      </c>
      <c r="AH12" s="197">
        <v>0</v>
      </c>
      <c r="AI12" s="197">
        <v>19.690000000000001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79.84</v>
      </c>
      <c r="AF13" s="197">
        <v>0</v>
      </c>
      <c r="AG13" s="197">
        <v>0</v>
      </c>
      <c r="AH13" s="197">
        <v>0</v>
      </c>
      <c r="AI13" s="197">
        <v>19.690000000000001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79.84</v>
      </c>
      <c r="AF14" s="197">
        <v>0</v>
      </c>
      <c r="AG14" s="197">
        <v>0</v>
      </c>
      <c r="AH14" s="197">
        <v>0</v>
      </c>
      <c r="AI14" s="197">
        <v>19.690000000000001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79.84</v>
      </c>
      <c r="AF15" s="197">
        <v>0</v>
      </c>
      <c r="AG15" s="197">
        <v>0</v>
      </c>
      <c r="AH15" s="197">
        <v>0</v>
      </c>
      <c r="AI15" s="197">
        <v>19.690000000000001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79.84</v>
      </c>
      <c r="AF16" s="197">
        <v>0</v>
      </c>
      <c r="AG16" s="197">
        <v>0</v>
      </c>
      <c r="AH16" s="197">
        <v>0</v>
      </c>
      <c r="AI16" s="197">
        <v>19.690000000000001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79.84</v>
      </c>
      <c r="AF17" s="197">
        <v>0</v>
      </c>
      <c r="AG17" s="197">
        <v>0</v>
      </c>
      <c r="AH17" s="197">
        <v>0</v>
      </c>
      <c r="AI17" s="197">
        <v>19.690000000000001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79.84</v>
      </c>
      <c r="AF18" s="197">
        <v>0</v>
      </c>
      <c r="AG18" s="197">
        <v>0</v>
      </c>
      <c r="AH18" s="197">
        <v>0</v>
      </c>
      <c r="AI18" s="197">
        <v>19.690000000000001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79.84</v>
      </c>
      <c r="AF19" s="197">
        <v>0</v>
      </c>
      <c r="AG19" s="197">
        <v>0</v>
      </c>
      <c r="AH19" s="197">
        <v>0</v>
      </c>
      <c r="AI19" s="197">
        <v>19.690000000000001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79.84</v>
      </c>
      <c r="AF20" s="197">
        <v>0</v>
      </c>
      <c r="AG20" s="197">
        <v>0</v>
      </c>
      <c r="AH20" s="197">
        <v>0</v>
      </c>
      <c r="AI20" s="197">
        <v>19.690000000000001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79.84</v>
      </c>
      <c r="AF21" s="197">
        <v>0</v>
      </c>
      <c r="AG21" s="197">
        <v>0</v>
      </c>
      <c r="AH21" s="197">
        <v>0</v>
      </c>
      <c r="AI21" s="197">
        <v>19.690000000000001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79.84</v>
      </c>
      <c r="AF22" s="197">
        <v>0</v>
      </c>
      <c r="AG22" s="197">
        <v>0</v>
      </c>
      <c r="AH22" s="197">
        <v>0</v>
      </c>
      <c r="AI22" s="197">
        <v>19.690000000000001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79.84</v>
      </c>
      <c r="AF23" s="197">
        <v>0</v>
      </c>
      <c r="AG23" s="197">
        <v>0</v>
      </c>
      <c r="AH23" s="197">
        <v>0</v>
      </c>
      <c r="AI23" s="197">
        <v>19.690000000000001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79.84</v>
      </c>
      <c r="AF24" s="197">
        <v>0</v>
      </c>
      <c r="AG24" s="197">
        <v>0</v>
      </c>
      <c r="AH24" s="197">
        <v>0</v>
      </c>
      <c r="AI24" s="197">
        <v>19.690000000000001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79.84</v>
      </c>
      <c r="AF25" s="197">
        <v>0</v>
      </c>
      <c r="AG25" s="197">
        <v>0</v>
      </c>
      <c r="AH25" s="197">
        <v>0</v>
      </c>
      <c r="AI25" s="197">
        <v>19.690000000000001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79.84</v>
      </c>
      <c r="AF26" s="197">
        <v>0</v>
      </c>
      <c r="AG26" s="197">
        <v>0</v>
      </c>
      <c r="AH26" s="197">
        <v>0</v>
      </c>
      <c r="AI26" s="197">
        <v>19.690000000000001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79.84</v>
      </c>
      <c r="AF27" s="197">
        <v>0</v>
      </c>
      <c r="AG27" s="197">
        <v>0</v>
      </c>
      <c r="AH27" s="197">
        <v>0</v>
      </c>
      <c r="AI27" s="197">
        <v>19.690000000000001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79.84</v>
      </c>
      <c r="AF28" s="197">
        <v>0</v>
      </c>
      <c r="AG28" s="197">
        <v>0</v>
      </c>
      <c r="AH28" s="197">
        <v>0</v>
      </c>
      <c r="AI28" s="197">
        <v>19.690000000000001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79.84</v>
      </c>
      <c r="AF29" s="197">
        <v>0</v>
      </c>
      <c r="AG29" s="197">
        <v>0</v>
      </c>
      <c r="AH29" s="197">
        <v>0</v>
      </c>
      <c r="AI29" s="197">
        <v>19.690000000000001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79.84</v>
      </c>
      <c r="AF30" s="197">
        <v>0</v>
      </c>
      <c r="AG30" s="197">
        <v>0</v>
      </c>
      <c r="AH30" s="197">
        <v>0</v>
      </c>
      <c r="AI30" s="197">
        <v>19.690000000000001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79.84</v>
      </c>
      <c r="AF31" s="197">
        <v>0</v>
      </c>
      <c r="AG31" s="197">
        <v>0</v>
      </c>
      <c r="AH31" s="197">
        <v>0</v>
      </c>
      <c r="AI31" s="197">
        <v>19.690000000000001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79.84</v>
      </c>
      <c r="AF32" s="197">
        <v>0</v>
      </c>
      <c r="AG32" s="197">
        <v>0</v>
      </c>
      <c r="AH32" s="197">
        <v>0</v>
      </c>
      <c r="AI32" s="197">
        <v>19.690000000000001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79.84</v>
      </c>
      <c r="AF33" s="197">
        <v>0</v>
      </c>
      <c r="AG33" s="197">
        <v>0</v>
      </c>
      <c r="AH33" s="197">
        <v>0</v>
      </c>
      <c r="AI33" s="197">
        <v>19.690000000000001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79.84</v>
      </c>
      <c r="AF34" s="197">
        <v>0</v>
      </c>
      <c r="AG34" s="197">
        <v>0</v>
      </c>
      <c r="AH34" s="197">
        <v>0</v>
      </c>
      <c r="AI34" s="197">
        <v>19.690000000000001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79.84</v>
      </c>
      <c r="AF35" s="197">
        <v>0</v>
      </c>
      <c r="AG35" s="197">
        <v>0</v>
      </c>
      <c r="AH35" s="197">
        <v>0</v>
      </c>
      <c r="AI35" s="197">
        <v>19.690000000000001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79.84</v>
      </c>
      <c r="AF36" s="197">
        <v>0</v>
      </c>
      <c r="AG36" s="197">
        <v>0</v>
      </c>
      <c r="AH36" s="197">
        <v>0</v>
      </c>
      <c r="AI36" s="197">
        <v>19.690000000000001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79.84</v>
      </c>
      <c r="AF37" s="197">
        <v>0</v>
      </c>
      <c r="AG37" s="197">
        <v>0</v>
      </c>
      <c r="AH37" s="197">
        <v>0</v>
      </c>
      <c r="AI37" s="197">
        <v>19.690000000000001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79.84</v>
      </c>
      <c r="AF38" s="197">
        <v>0</v>
      </c>
      <c r="AG38" s="197">
        <v>0</v>
      </c>
      <c r="AH38" s="197">
        <v>0</v>
      </c>
      <c r="AI38" s="197">
        <v>19.690000000000001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79.84</v>
      </c>
      <c r="AF39" s="197">
        <v>0</v>
      </c>
      <c r="AG39" s="197">
        <v>0</v>
      </c>
      <c r="AH39" s="197">
        <v>0</v>
      </c>
      <c r="AI39" s="197">
        <v>19.690000000000001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79.84</v>
      </c>
      <c r="AF40" s="197">
        <v>0</v>
      </c>
      <c r="AG40" s="197">
        <v>0</v>
      </c>
      <c r="AH40" s="197">
        <v>0</v>
      </c>
      <c r="AI40" s="197">
        <v>19.690000000000001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79.84</v>
      </c>
      <c r="AF41" s="197">
        <v>0</v>
      </c>
      <c r="AG41" s="197">
        <v>0</v>
      </c>
      <c r="AH41" s="197">
        <v>0</v>
      </c>
      <c r="AI41" s="197">
        <v>19.690000000000001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79.84</v>
      </c>
      <c r="AF42" s="197">
        <v>0</v>
      </c>
      <c r="AG42" s="197">
        <v>0</v>
      </c>
      <c r="AH42" s="197">
        <v>0</v>
      </c>
      <c r="AI42" s="197">
        <v>19.690000000000001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79.84</v>
      </c>
      <c r="AF43" s="197">
        <v>0</v>
      </c>
      <c r="AG43" s="197">
        <v>0</v>
      </c>
      <c r="AH43" s="197">
        <v>0</v>
      </c>
      <c r="AI43" s="197">
        <v>19.690000000000001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79.84</v>
      </c>
      <c r="AF44" s="197">
        <v>0</v>
      </c>
      <c r="AG44" s="197">
        <v>0</v>
      </c>
      <c r="AH44" s="197">
        <v>0</v>
      </c>
      <c r="AI44" s="197">
        <v>19.690000000000001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79.84</v>
      </c>
      <c r="AF45" s="197">
        <v>0</v>
      </c>
      <c r="AG45" s="197">
        <v>0</v>
      </c>
      <c r="AH45" s="197">
        <v>0</v>
      </c>
      <c r="AI45" s="197">
        <v>23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79</v>
      </c>
      <c r="AF46" s="197">
        <v>0</v>
      </c>
      <c r="AG46" s="197">
        <v>0</v>
      </c>
      <c r="AH46" s="197">
        <v>0</v>
      </c>
      <c r="AI46" s="197">
        <v>23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79.84</v>
      </c>
      <c r="AF47" s="197">
        <v>0</v>
      </c>
      <c r="AG47" s="197">
        <v>0</v>
      </c>
      <c r="AH47" s="197">
        <v>0</v>
      </c>
      <c r="AI47" s="197">
        <v>23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79.84</v>
      </c>
      <c r="AF48" s="197">
        <v>0</v>
      </c>
      <c r="AG48" s="197">
        <v>0</v>
      </c>
      <c r="AH48" s="197">
        <v>0</v>
      </c>
      <c r="AI48" s="197">
        <v>23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79.84</v>
      </c>
      <c r="AF49" s="197">
        <v>0</v>
      </c>
      <c r="AG49" s="197">
        <v>0</v>
      </c>
      <c r="AH49" s="197">
        <v>0</v>
      </c>
      <c r="AI49" s="197">
        <v>23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79.84</v>
      </c>
      <c r="AF50" s="197">
        <v>0</v>
      </c>
      <c r="AG50" s="197">
        <v>0</v>
      </c>
      <c r="AH50" s="197">
        <v>0</v>
      </c>
      <c r="AI50" s="197">
        <v>23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79.84</v>
      </c>
      <c r="AF51" s="197">
        <v>0</v>
      </c>
      <c r="AG51" s="197">
        <v>0</v>
      </c>
      <c r="AH51" s="197">
        <v>0</v>
      </c>
      <c r="AI51" s="197">
        <v>23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79.84</v>
      </c>
      <c r="AF52" s="197">
        <v>0</v>
      </c>
      <c r="AG52" s="197">
        <v>0</v>
      </c>
      <c r="AH52" s="197">
        <v>0</v>
      </c>
      <c r="AI52" s="197">
        <v>23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79.84</v>
      </c>
      <c r="AF53" s="197">
        <v>0</v>
      </c>
      <c r="AG53" s="197">
        <v>0</v>
      </c>
      <c r="AH53" s="197">
        <v>0</v>
      </c>
      <c r="AI53" s="197">
        <v>23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79.84</v>
      </c>
      <c r="AF54" s="197">
        <v>0</v>
      </c>
      <c r="AG54" s="197">
        <v>0</v>
      </c>
      <c r="AH54" s="197">
        <v>0</v>
      </c>
      <c r="AI54" s="197">
        <v>23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79.84</v>
      </c>
      <c r="AF55" s="197">
        <v>0</v>
      </c>
      <c r="AG55" s="197">
        <v>0</v>
      </c>
      <c r="AH55" s="197">
        <v>0</v>
      </c>
      <c r="AI55" s="197">
        <v>23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79.84</v>
      </c>
      <c r="AF56" s="197">
        <v>0</v>
      </c>
      <c r="AG56" s="197">
        <v>0</v>
      </c>
      <c r="AH56" s="197">
        <v>0</v>
      </c>
      <c r="AI56" s="197">
        <v>23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79.84</v>
      </c>
      <c r="AF57" s="197">
        <v>0</v>
      </c>
      <c r="AG57" s="197">
        <v>0</v>
      </c>
      <c r="AH57" s="197">
        <v>0</v>
      </c>
      <c r="AI57" s="197">
        <v>23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79.84</v>
      </c>
      <c r="AF58" s="197">
        <v>0</v>
      </c>
      <c r="AG58" s="197">
        <v>0</v>
      </c>
      <c r="AH58" s="197">
        <v>0</v>
      </c>
      <c r="AI58" s="197">
        <v>23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79.84</v>
      </c>
      <c r="AF59" s="197">
        <v>0</v>
      </c>
      <c r="AG59" s="197">
        <v>0</v>
      </c>
      <c r="AH59" s="197">
        <v>0</v>
      </c>
      <c r="AI59" s="197">
        <v>23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79.84</v>
      </c>
      <c r="AF60" s="197">
        <v>0</v>
      </c>
      <c r="AG60" s="197">
        <v>0</v>
      </c>
      <c r="AH60" s="197">
        <v>0</v>
      </c>
      <c r="AI60" s="197">
        <v>23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79.84</v>
      </c>
      <c r="AF61" s="197">
        <v>0</v>
      </c>
      <c r="AG61" s="197">
        <v>0</v>
      </c>
      <c r="AH61" s="197">
        <v>0</v>
      </c>
      <c r="AI61" s="197">
        <v>23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79.84</v>
      </c>
      <c r="AF62" s="197">
        <v>0</v>
      </c>
      <c r="AG62" s="197">
        <v>0</v>
      </c>
      <c r="AH62" s="197">
        <v>0</v>
      </c>
      <c r="AI62" s="197">
        <v>23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79.84</v>
      </c>
      <c r="AF63" s="197">
        <v>0</v>
      </c>
      <c r="AG63" s="197">
        <v>0</v>
      </c>
      <c r="AH63" s="197">
        <v>0</v>
      </c>
      <c r="AI63" s="197">
        <v>23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79.84</v>
      </c>
      <c r="AF64" s="197">
        <v>0</v>
      </c>
      <c r="AG64" s="197">
        <v>0</v>
      </c>
      <c r="AH64" s="197">
        <v>0</v>
      </c>
      <c r="AI64" s="197">
        <v>23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79.84</v>
      </c>
      <c r="AF65" s="197">
        <v>0</v>
      </c>
      <c r="AG65" s="197">
        <v>0</v>
      </c>
      <c r="AH65" s="197">
        <v>0</v>
      </c>
      <c r="AI65" s="197">
        <v>23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79.84</v>
      </c>
      <c r="AF66" s="197">
        <v>0</v>
      </c>
      <c r="AG66" s="197">
        <v>0</v>
      </c>
      <c r="AH66" s="197">
        <v>0</v>
      </c>
      <c r="AI66" s="197">
        <v>23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79.84</v>
      </c>
      <c r="AF67" s="197">
        <v>0</v>
      </c>
      <c r="AG67" s="197">
        <v>0</v>
      </c>
      <c r="AH67" s="197">
        <v>0</v>
      </c>
      <c r="AI67" s="197">
        <v>23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79.84</v>
      </c>
      <c r="AF68" s="197">
        <v>0</v>
      </c>
      <c r="AG68" s="197">
        <v>0</v>
      </c>
      <c r="AH68" s="197">
        <v>0</v>
      </c>
      <c r="AI68" s="197">
        <v>23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79.84</v>
      </c>
      <c r="AF69" s="197">
        <v>0</v>
      </c>
      <c r="AG69" s="197">
        <v>0</v>
      </c>
      <c r="AH69" s="197">
        <v>0</v>
      </c>
      <c r="AI69" s="197">
        <v>23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79.84</v>
      </c>
      <c r="AF70" s="197">
        <v>0</v>
      </c>
      <c r="AG70" s="197">
        <v>0</v>
      </c>
      <c r="AH70" s="197">
        <v>0</v>
      </c>
      <c r="AI70" s="197">
        <v>23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79.84</v>
      </c>
      <c r="AF71" s="197">
        <v>0</v>
      </c>
      <c r="AG71" s="197">
        <v>0</v>
      </c>
      <c r="AH71" s="197">
        <v>0</v>
      </c>
      <c r="AI71" s="197">
        <v>23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79.84</v>
      </c>
      <c r="AF72" s="197">
        <v>0</v>
      </c>
      <c r="AG72" s="197">
        <v>0</v>
      </c>
      <c r="AH72" s="197">
        <v>0</v>
      </c>
      <c r="AI72" s="197">
        <v>23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79.84</v>
      </c>
      <c r="AF73" s="197">
        <v>0</v>
      </c>
      <c r="AG73" s="197">
        <v>0</v>
      </c>
      <c r="AH73" s="197">
        <v>0</v>
      </c>
      <c r="AI73" s="197">
        <v>23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79.84</v>
      </c>
      <c r="AF74" s="197">
        <v>0</v>
      </c>
      <c r="AG74" s="197">
        <v>0</v>
      </c>
      <c r="AH74" s="197">
        <v>0</v>
      </c>
      <c r="AI74" s="197">
        <v>23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79.84</v>
      </c>
      <c r="AF75" s="197">
        <v>0</v>
      </c>
      <c r="AG75" s="197">
        <v>0</v>
      </c>
      <c r="AH75" s="197">
        <v>0</v>
      </c>
      <c r="AI75" s="197">
        <v>23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79.84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79.84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79.84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79.84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79.84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79.84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79.84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79.84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79.84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79.84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79.84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79.84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79.84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79.84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79.84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79.84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79.84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79.84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79.84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79.84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79.84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79.84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79.84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1.9159500000000023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0.4932100000000002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16.11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16.11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16.11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16.11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16.11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16.11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16.11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16.11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16.11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16.11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16.11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16.11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16.11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16.11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16.11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16.11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16.11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16.11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16.11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16.11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16.11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16.11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16.11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16.11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16.11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16.11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16.11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16.11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16.11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16.11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16.11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16.11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16.11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16.11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16.11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16.11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16.11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16.11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16.11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16.11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16.11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16.11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16.11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16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16.11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16.11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16.11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16.11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16.11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16.11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16.11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16.11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16.11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16.11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16.11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16.11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16.11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16.11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16.11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16.11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16.11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16.11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16.11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16.11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16.11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16.11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16.11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16.11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16.11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16.11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16.11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16.11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16.11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16.11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16.11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16.11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16.11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16.11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16.11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16.11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16.11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16.11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16.11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16.11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16.11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16.11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16.11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16.11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16.11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16.11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16.11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16.11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16.11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16.11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16.11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16.11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0.38661249999999936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7">
        <v>265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7">
        <v>265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7">
        <v>265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7">
        <v>265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7">
        <v>265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7">
        <v>265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7">
        <v>265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7">
        <v>265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7">
        <v>265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7">
        <v>265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7">
        <v>265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7">
        <v>265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7">
        <v>265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7">
        <v>265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7">
        <v>265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7">
        <v>265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7">
        <v>265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7">
        <v>265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7">
        <v>265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7">
        <v>265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7">
        <v>265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7">
        <v>265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7">
        <v>265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7">
        <v>265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7">
        <v>265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7">
        <v>265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7">
        <v>265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7">
        <v>265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7">
        <v>265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7">
        <v>265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7">
        <v>265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7">
        <v>265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7">
        <v>265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7">
        <v>265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7">
        <v>265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7">
        <v>265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7">
        <v>265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7">
        <v>265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7">
        <v>265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7">
        <v>265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7">
        <v>265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7">
        <v>265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7">
        <v>265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7">
        <v>265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7">
        <v>265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7">
        <v>265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7">
        <v>265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7">
        <v>265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7">
        <v>265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7">
        <v>265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7">
        <v>265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7">
        <v>265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7">
        <v>265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7">
        <v>265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7">
        <v>265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7">
        <v>265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7">
        <v>265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7">
        <v>265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7">
        <v>265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7">
        <v>265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7">
        <v>265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7">
        <v>265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7">
        <v>265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7">
        <v>265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7">
        <v>265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7">
        <v>265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7">
        <v>265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7">
        <v>265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7">
        <v>265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7">
        <v>265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7">
        <v>265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7">
        <v>265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7">
        <v>265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7">
        <v>265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7">
        <v>265</v>
      </c>
      <c r="H77" s="197">
        <v>0</v>
      </c>
      <c r="I77" s="197">
        <v>0</v>
      </c>
      <c r="J77" s="197">
        <v>0</v>
      </c>
      <c r="K77" s="197">
        <v>270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7">
        <v>265</v>
      </c>
      <c r="H78" s="197">
        <v>0</v>
      </c>
      <c r="I78" s="197">
        <v>0</v>
      </c>
      <c r="J78" s="197">
        <v>0</v>
      </c>
      <c r="K78" s="197">
        <v>270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7">
        <v>265</v>
      </c>
      <c r="H79" s="197">
        <v>0</v>
      </c>
      <c r="I79" s="197">
        <v>0</v>
      </c>
      <c r="J79" s="197">
        <v>0</v>
      </c>
      <c r="K79" s="197">
        <v>270.22000000000003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7">
        <v>265</v>
      </c>
      <c r="H80" s="197">
        <v>0</v>
      </c>
      <c r="I80" s="197">
        <v>0</v>
      </c>
      <c r="J80" s="197">
        <v>0</v>
      </c>
      <c r="K80" s="197">
        <v>270.22000000000003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7">
        <v>265</v>
      </c>
      <c r="H81" s="197">
        <v>0</v>
      </c>
      <c r="I81" s="197">
        <v>0</v>
      </c>
      <c r="J81" s="197">
        <v>0</v>
      </c>
      <c r="K81" s="197">
        <v>270.22000000000003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7">
        <v>265</v>
      </c>
      <c r="H82" s="197">
        <v>0</v>
      </c>
      <c r="I82" s="197">
        <v>0</v>
      </c>
      <c r="J82" s="197">
        <v>0</v>
      </c>
      <c r="K82" s="197">
        <v>270.22000000000003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7">
        <v>265</v>
      </c>
      <c r="H83" s="197">
        <v>0</v>
      </c>
      <c r="I83" s="197">
        <v>0</v>
      </c>
      <c r="J83" s="197">
        <v>0</v>
      </c>
      <c r="K83" s="197">
        <v>270.22000000000003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7">
        <v>265</v>
      </c>
      <c r="H84" s="197">
        <v>0</v>
      </c>
      <c r="I84" s="197">
        <v>0</v>
      </c>
      <c r="J84" s="197">
        <v>0</v>
      </c>
      <c r="K84" s="197">
        <v>270.22000000000003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7">
        <v>265</v>
      </c>
      <c r="H85" s="197">
        <v>0</v>
      </c>
      <c r="I85" s="197">
        <v>0</v>
      </c>
      <c r="J85" s="197">
        <v>0</v>
      </c>
      <c r="K85" s="197">
        <v>270.22000000000003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7">
        <v>265</v>
      </c>
      <c r="H86" s="197">
        <v>0</v>
      </c>
      <c r="I86" s="197">
        <v>0</v>
      </c>
      <c r="J86" s="197">
        <v>0</v>
      </c>
      <c r="K86" s="197">
        <v>270.22000000000003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7">
        <v>265</v>
      </c>
      <c r="H87" s="197">
        <v>0</v>
      </c>
      <c r="I87" s="197">
        <v>0</v>
      </c>
      <c r="J87" s="197">
        <v>0</v>
      </c>
      <c r="K87" s="197">
        <v>270.22000000000003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7">
        <v>265</v>
      </c>
      <c r="H88" s="197">
        <v>0</v>
      </c>
      <c r="I88" s="197">
        <v>0</v>
      </c>
      <c r="J88" s="197">
        <v>0</v>
      </c>
      <c r="K88" s="197">
        <v>270.22000000000003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7">
        <v>265</v>
      </c>
      <c r="H89" s="197">
        <v>0</v>
      </c>
      <c r="I89" s="197">
        <v>0</v>
      </c>
      <c r="J89" s="197">
        <v>0</v>
      </c>
      <c r="K89" s="197">
        <v>270.22000000000003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7">
        <v>265</v>
      </c>
      <c r="H90" s="197">
        <v>0</v>
      </c>
      <c r="I90" s="197">
        <v>0</v>
      </c>
      <c r="J90" s="197">
        <v>0</v>
      </c>
      <c r="K90" s="197">
        <v>270.22000000000003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7">
        <v>265</v>
      </c>
      <c r="H91" s="197">
        <v>0</v>
      </c>
      <c r="I91" s="197">
        <v>0</v>
      </c>
      <c r="J91" s="197">
        <v>0</v>
      </c>
      <c r="K91" s="197">
        <v>270.22000000000003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7">
        <v>265</v>
      </c>
      <c r="H92" s="197">
        <v>0</v>
      </c>
      <c r="I92" s="197">
        <v>0</v>
      </c>
      <c r="J92" s="197">
        <v>0</v>
      </c>
      <c r="K92" s="197">
        <v>270.22000000000003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7">
        <v>265</v>
      </c>
      <c r="H93" s="197">
        <v>0</v>
      </c>
      <c r="I93" s="197">
        <v>0</v>
      </c>
      <c r="J93" s="197">
        <v>0</v>
      </c>
      <c r="K93" s="197">
        <v>270.22000000000003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7">
        <v>265</v>
      </c>
      <c r="H94" s="197">
        <v>0</v>
      </c>
      <c r="I94" s="197">
        <v>0</v>
      </c>
      <c r="J94" s="197">
        <v>0</v>
      </c>
      <c r="K94" s="197">
        <v>270.22000000000003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7">
        <v>265</v>
      </c>
      <c r="H95" s="197">
        <v>0</v>
      </c>
      <c r="I95" s="197">
        <v>0</v>
      </c>
      <c r="J95" s="197">
        <v>0</v>
      </c>
      <c r="K95" s="197">
        <v>280.22000000000003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7">
        <v>265</v>
      </c>
      <c r="H96" s="197">
        <v>0</v>
      </c>
      <c r="I96" s="197">
        <v>0</v>
      </c>
      <c r="J96" s="197">
        <v>0</v>
      </c>
      <c r="K96" s="197">
        <v>280.22000000000003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7">
        <v>265</v>
      </c>
      <c r="H97" s="197">
        <v>0</v>
      </c>
      <c r="I97" s="197">
        <v>0</v>
      </c>
      <c r="J97" s="197">
        <v>0</v>
      </c>
      <c r="K97" s="197">
        <v>280.22000000000003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7">
        <v>265</v>
      </c>
      <c r="H98" s="197">
        <v>0</v>
      </c>
      <c r="I98" s="197">
        <v>0</v>
      </c>
      <c r="J98" s="197">
        <v>0</v>
      </c>
      <c r="K98" s="197">
        <v>280.22000000000003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6.4911000000000056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17.52</v>
      </c>
      <c r="E3" s="197">
        <v>0</v>
      </c>
      <c r="F3" s="197">
        <v>0</v>
      </c>
      <c r="G3" s="197">
        <v>28.62</v>
      </c>
      <c r="H3" s="197">
        <v>0</v>
      </c>
      <c r="I3" s="197">
        <v>0</v>
      </c>
      <c r="J3" s="197">
        <v>36.590000000000003</v>
      </c>
      <c r="K3" s="197">
        <v>33.979999999999997</v>
      </c>
      <c r="L3" s="197">
        <v>6.55</v>
      </c>
      <c r="M3" s="197">
        <v>2.57</v>
      </c>
      <c r="N3" s="197">
        <v>2.09</v>
      </c>
      <c r="O3" s="197">
        <v>2.96</v>
      </c>
      <c r="P3" s="197">
        <v>0.82</v>
      </c>
      <c r="Q3" s="197">
        <v>4.9400000000000004</v>
      </c>
      <c r="R3" s="197">
        <v>0.75</v>
      </c>
      <c r="S3" s="197">
        <v>6.79</v>
      </c>
      <c r="T3" s="197">
        <v>0</v>
      </c>
      <c r="U3" s="197">
        <v>2.08</v>
      </c>
      <c r="V3" s="197">
        <v>0.25</v>
      </c>
      <c r="W3" s="197">
        <v>0.56000000000000005</v>
      </c>
      <c r="X3" s="197">
        <v>2.61</v>
      </c>
      <c r="Y3" s="197">
        <v>0</v>
      </c>
      <c r="Z3" s="197">
        <v>4.93</v>
      </c>
      <c r="AA3" s="197">
        <v>1.36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-0.24</v>
      </c>
      <c r="AH3" s="197">
        <v>0</v>
      </c>
      <c r="AI3" s="197">
        <v>15.56</v>
      </c>
      <c r="AJ3" s="197">
        <v>0</v>
      </c>
      <c r="AK3" s="197">
        <v>24.38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17.52</v>
      </c>
      <c r="E4" s="197">
        <v>0</v>
      </c>
      <c r="F4" s="197">
        <v>0</v>
      </c>
      <c r="G4" s="197">
        <v>28.62</v>
      </c>
      <c r="H4" s="197">
        <v>0</v>
      </c>
      <c r="I4" s="197">
        <v>0</v>
      </c>
      <c r="J4" s="197">
        <v>36.590000000000003</v>
      </c>
      <c r="K4" s="197">
        <v>20.65</v>
      </c>
      <c r="L4" s="197">
        <v>6.55</v>
      </c>
      <c r="M4" s="197">
        <v>2.57</v>
      </c>
      <c r="N4" s="197">
        <v>2.09</v>
      </c>
      <c r="O4" s="197">
        <v>2.96</v>
      </c>
      <c r="P4" s="197">
        <v>0.82</v>
      </c>
      <c r="Q4" s="197">
        <v>4.9400000000000004</v>
      </c>
      <c r="R4" s="197">
        <v>0.75</v>
      </c>
      <c r="S4" s="197">
        <v>6.79</v>
      </c>
      <c r="T4" s="197">
        <v>0</v>
      </c>
      <c r="U4" s="197">
        <v>2.0699999999999998</v>
      </c>
      <c r="V4" s="197">
        <v>0.25</v>
      </c>
      <c r="W4" s="197">
        <v>0.56000000000000005</v>
      </c>
      <c r="X4" s="197">
        <v>2.61</v>
      </c>
      <c r="Y4" s="197">
        <v>0</v>
      </c>
      <c r="Z4" s="197">
        <v>4.93</v>
      </c>
      <c r="AA4" s="197">
        <v>1.36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-0.24</v>
      </c>
      <c r="AH4" s="197">
        <v>0</v>
      </c>
      <c r="AI4" s="197">
        <v>15.56</v>
      </c>
      <c r="AJ4" s="197">
        <v>0</v>
      </c>
      <c r="AK4" s="197">
        <v>24.38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17.52</v>
      </c>
      <c r="E5" s="197">
        <v>0</v>
      </c>
      <c r="F5" s="197">
        <v>0</v>
      </c>
      <c r="G5" s="197">
        <v>28.62</v>
      </c>
      <c r="H5" s="197">
        <v>0</v>
      </c>
      <c r="I5" s="197">
        <v>0</v>
      </c>
      <c r="J5" s="197">
        <v>36.590000000000003</v>
      </c>
      <c r="K5" s="197">
        <v>0</v>
      </c>
      <c r="L5" s="197">
        <v>6.55</v>
      </c>
      <c r="M5" s="197">
        <v>2.57</v>
      </c>
      <c r="N5" s="197">
        <v>2.09</v>
      </c>
      <c r="O5" s="197">
        <v>2.96</v>
      </c>
      <c r="P5" s="197">
        <v>0.82</v>
      </c>
      <c r="Q5" s="197">
        <v>3.43</v>
      </c>
      <c r="R5" s="197">
        <v>0.75</v>
      </c>
      <c r="S5" s="197">
        <v>4.99</v>
      </c>
      <c r="T5" s="197">
        <v>0</v>
      </c>
      <c r="U5" s="197">
        <v>2.0699999999999998</v>
      </c>
      <c r="V5" s="197">
        <v>0.25</v>
      </c>
      <c r="W5" s="197">
        <v>0.56000000000000005</v>
      </c>
      <c r="X5" s="197">
        <v>2.61</v>
      </c>
      <c r="Y5" s="197">
        <v>0</v>
      </c>
      <c r="Z5" s="197">
        <v>4.93</v>
      </c>
      <c r="AA5" s="197">
        <v>1.36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-0.24</v>
      </c>
      <c r="AH5" s="197">
        <v>0</v>
      </c>
      <c r="AI5" s="197">
        <v>15.56</v>
      </c>
      <c r="AJ5" s="197">
        <v>0</v>
      </c>
      <c r="AK5" s="197">
        <v>24.38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17.52</v>
      </c>
      <c r="E6" s="197">
        <v>0</v>
      </c>
      <c r="F6" s="197">
        <v>0</v>
      </c>
      <c r="G6" s="197">
        <v>28.62</v>
      </c>
      <c r="H6" s="197">
        <v>0</v>
      </c>
      <c r="I6" s="197">
        <v>0</v>
      </c>
      <c r="J6" s="197">
        <v>36.590000000000003</v>
      </c>
      <c r="K6" s="197">
        <v>19.07</v>
      </c>
      <c r="L6" s="197">
        <v>6.55</v>
      </c>
      <c r="M6" s="197">
        <v>2.57</v>
      </c>
      <c r="N6" s="197">
        <v>2.09</v>
      </c>
      <c r="O6" s="197">
        <v>2.96</v>
      </c>
      <c r="P6" s="197">
        <v>0.82</v>
      </c>
      <c r="Q6" s="197">
        <v>4.78</v>
      </c>
      <c r="R6" s="197">
        <v>0.75</v>
      </c>
      <c r="S6" s="197">
        <v>6.52</v>
      </c>
      <c r="T6" s="197">
        <v>0</v>
      </c>
      <c r="U6" s="197">
        <v>2.0699999999999998</v>
      </c>
      <c r="V6" s="197">
        <v>0.25</v>
      </c>
      <c r="W6" s="197">
        <v>0.56000000000000005</v>
      </c>
      <c r="X6" s="197">
        <v>2.61</v>
      </c>
      <c r="Y6" s="197">
        <v>0</v>
      </c>
      <c r="Z6" s="197">
        <v>4.93</v>
      </c>
      <c r="AA6" s="197">
        <v>1.36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-0.24</v>
      </c>
      <c r="AH6" s="197">
        <v>0</v>
      </c>
      <c r="AI6" s="197">
        <v>15.56</v>
      </c>
      <c r="AJ6" s="197">
        <v>0</v>
      </c>
      <c r="AK6" s="197">
        <v>24.38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28.62</v>
      </c>
      <c r="H7" s="197">
        <v>0</v>
      </c>
      <c r="I7" s="197">
        <v>0</v>
      </c>
      <c r="J7" s="197">
        <v>36.590000000000003</v>
      </c>
      <c r="K7" s="197">
        <v>20.65</v>
      </c>
      <c r="L7" s="197">
        <v>0.39</v>
      </c>
      <c r="M7" s="197">
        <v>2.57</v>
      </c>
      <c r="N7" s="197">
        <v>2.09</v>
      </c>
      <c r="O7" s="197">
        <v>2.96</v>
      </c>
      <c r="P7" s="197">
        <v>0.82</v>
      </c>
      <c r="Q7" s="197">
        <v>0.35</v>
      </c>
      <c r="R7" s="197">
        <v>0.75</v>
      </c>
      <c r="S7" s="197">
        <v>0.47</v>
      </c>
      <c r="T7" s="197">
        <v>0</v>
      </c>
      <c r="U7" s="197">
        <v>2.0699999999999998</v>
      </c>
      <c r="V7" s="197">
        <v>0.25</v>
      </c>
      <c r="W7" s="197">
        <v>0.56000000000000005</v>
      </c>
      <c r="X7" s="197">
        <v>2.61</v>
      </c>
      <c r="Y7" s="197">
        <v>0</v>
      </c>
      <c r="Z7" s="197">
        <v>4.93</v>
      </c>
      <c r="AA7" s="197">
        <v>1.36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-0.24</v>
      </c>
      <c r="AH7" s="197">
        <v>0</v>
      </c>
      <c r="AI7" s="197">
        <v>15.56</v>
      </c>
      <c r="AJ7" s="197">
        <v>0</v>
      </c>
      <c r="AK7" s="197">
        <v>20.18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28.62</v>
      </c>
      <c r="H8" s="197">
        <v>0</v>
      </c>
      <c r="I8" s="197">
        <v>0</v>
      </c>
      <c r="J8" s="197">
        <v>36.590000000000003</v>
      </c>
      <c r="K8" s="197">
        <v>20.65</v>
      </c>
      <c r="L8" s="197">
        <v>0.39</v>
      </c>
      <c r="M8" s="197">
        <v>2.57</v>
      </c>
      <c r="N8" s="197">
        <v>2.09</v>
      </c>
      <c r="O8" s="197">
        <v>2.96</v>
      </c>
      <c r="P8" s="197">
        <v>0.82</v>
      </c>
      <c r="Q8" s="197">
        <v>0.35</v>
      </c>
      <c r="R8" s="197">
        <v>0.75</v>
      </c>
      <c r="S8" s="197">
        <v>0.47</v>
      </c>
      <c r="T8" s="197">
        <v>0</v>
      </c>
      <c r="U8" s="197">
        <v>2.0699999999999998</v>
      </c>
      <c r="V8" s="197">
        <v>0.25</v>
      </c>
      <c r="W8" s="197">
        <v>0.56000000000000005</v>
      </c>
      <c r="X8" s="197">
        <v>2.61</v>
      </c>
      <c r="Y8" s="197">
        <v>0</v>
      </c>
      <c r="Z8" s="197">
        <v>4.93</v>
      </c>
      <c r="AA8" s="197">
        <v>1.36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-0.24</v>
      </c>
      <c r="AH8" s="197">
        <v>0</v>
      </c>
      <c r="AI8" s="197">
        <v>15.56</v>
      </c>
      <c r="AJ8" s="197">
        <v>0</v>
      </c>
      <c r="AK8" s="197">
        <v>20.18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28.86</v>
      </c>
      <c r="H9" s="197">
        <v>0</v>
      </c>
      <c r="I9" s="197">
        <v>0</v>
      </c>
      <c r="J9" s="197">
        <v>36.590000000000003</v>
      </c>
      <c r="K9" s="197">
        <v>20.65</v>
      </c>
      <c r="L9" s="197">
        <v>0.39</v>
      </c>
      <c r="M9" s="197">
        <v>2.57</v>
      </c>
      <c r="N9" s="197">
        <v>2.09</v>
      </c>
      <c r="O9" s="197">
        <v>2.96</v>
      </c>
      <c r="P9" s="197">
        <v>0.82</v>
      </c>
      <c r="Q9" s="197">
        <v>0.36</v>
      </c>
      <c r="R9" s="197">
        <v>0.75</v>
      </c>
      <c r="S9" s="197">
        <v>0.47</v>
      </c>
      <c r="T9" s="197">
        <v>0</v>
      </c>
      <c r="U9" s="197">
        <v>2.0699999999999998</v>
      </c>
      <c r="V9" s="197">
        <v>0.25</v>
      </c>
      <c r="W9" s="197">
        <v>0.56000000000000005</v>
      </c>
      <c r="X9" s="197">
        <v>2.61</v>
      </c>
      <c r="Y9" s="197">
        <v>0</v>
      </c>
      <c r="Z9" s="197">
        <v>4.93</v>
      </c>
      <c r="AA9" s="197">
        <v>1.36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-0.24</v>
      </c>
      <c r="AH9" s="197">
        <v>0</v>
      </c>
      <c r="AI9" s="197">
        <v>15.56</v>
      </c>
      <c r="AJ9" s="197">
        <v>0</v>
      </c>
      <c r="AK9" s="197">
        <v>15.59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28.86</v>
      </c>
      <c r="H10" s="197">
        <v>0</v>
      </c>
      <c r="I10" s="197">
        <v>0</v>
      </c>
      <c r="J10" s="197">
        <v>36.590000000000003</v>
      </c>
      <c r="K10" s="197">
        <v>20.65</v>
      </c>
      <c r="L10" s="197">
        <v>0.39</v>
      </c>
      <c r="M10" s="197">
        <v>2.57</v>
      </c>
      <c r="N10" s="197">
        <v>2.09</v>
      </c>
      <c r="O10" s="197">
        <v>2.96</v>
      </c>
      <c r="P10" s="197">
        <v>0.82</v>
      </c>
      <c r="Q10" s="197">
        <v>0.36</v>
      </c>
      <c r="R10" s="197">
        <v>0.75</v>
      </c>
      <c r="S10" s="197">
        <v>0.47</v>
      </c>
      <c r="T10" s="197">
        <v>0</v>
      </c>
      <c r="U10" s="197">
        <v>2.0699999999999998</v>
      </c>
      <c r="V10" s="197">
        <v>0.25</v>
      </c>
      <c r="W10" s="197">
        <v>0.56000000000000005</v>
      </c>
      <c r="X10" s="197">
        <v>2.61</v>
      </c>
      <c r="Y10" s="197">
        <v>0</v>
      </c>
      <c r="Z10" s="197">
        <v>4.93</v>
      </c>
      <c r="AA10" s="197">
        <v>1.36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-0.24</v>
      </c>
      <c r="AH10" s="197">
        <v>0</v>
      </c>
      <c r="AI10" s="197">
        <v>15.56</v>
      </c>
      <c r="AJ10" s="197">
        <v>0</v>
      </c>
      <c r="AK10" s="197">
        <v>15.59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28.86</v>
      </c>
      <c r="H11" s="197">
        <v>0</v>
      </c>
      <c r="I11" s="197">
        <v>0</v>
      </c>
      <c r="J11" s="197">
        <v>36.590000000000003</v>
      </c>
      <c r="K11" s="197">
        <v>19.350000000000001</v>
      </c>
      <c r="L11" s="197">
        <v>0.32</v>
      </c>
      <c r="M11" s="197">
        <v>2.57</v>
      </c>
      <c r="N11" s="197">
        <v>2.09</v>
      </c>
      <c r="O11" s="197">
        <v>2.96</v>
      </c>
      <c r="P11" s="197">
        <v>0.82</v>
      </c>
      <c r="Q11" s="197">
        <v>0.36</v>
      </c>
      <c r="R11" s="197">
        <v>0.61</v>
      </c>
      <c r="S11" s="197">
        <v>0.47</v>
      </c>
      <c r="T11" s="197">
        <v>0</v>
      </c>
      <c r="U11" s="197">
        <v>2.09</v>
      </c>
      <c r="V11" s="197">
        <v>0.04</v>
      </c>
      <c r="W11" s="197">
        <v>0.56000000000000005</v>
      </c>
      <c r="X11" s="197">
        <v>2.61</v>
      </c>
      <c r="Y11" s="197">
        <v>0</v>
      </c>
      <c r="Z11" s="197">
        <v>4.93</v>
      </c>
      <c r="AA11" s="197">
        <v>1.36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-0.24</v>
      </c>
      <c r="AH11" s="197">
        <v>0</v>
      </c>
      <c r="AI11" s="197">
        <v>15.56</v>
      </c>
      <c r="AJ11" s="197">
        <v>0</v>
      </c>
      <c r="AK11" s="197">
        <v>15.59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28.86</v>
      </c>
      <c r="H12" s="197">
        <v>0</v>
      </c>
      <c r="I12" s="197">
        <v>0</v>
      </c>
      <c r="J12" s="197">
        <v>36.590000000000003</v>
      </c>
      <c r="K12" s="197">
        <v>20.65</v>
      </c>
      <c r="L12" s="197">
        <v>0.39</v>
      </c>
      <c r="M12" s="197">
        <v>2.57</v>
      </c>
      <c r="N12" s="197">
        <v>2.09</v>
      </c>
      <c r="O12" s="197">
        <v>2.96</v>
      </c>
      <c r="P12" s="197">
        <v>0.82</v>
      </c>
      <c r="Q12" s="197">
        <v>0.36</v>
      </c>
      <c r="R12" s="197">
        <v>0.75</v>
      </c>
      <c r="S12" s="197">
        <v>0.47</v>
      </c>
      <c r="T12" s="197">
        <v>0</v>
      </c>
      <c r="U12" s="197">
        <v>2.09</v>
      </c>
      <c r="V12" s="197">
        <v>0.25</v>
      </c>
      <c r="W12" s="197">
        <v>0.56000000000000005</v>
      </c>
      <c r="X12" s="197">
        <v>2.61</v>
      </c>
      <c r="Y12" s="197">
        <v>0</v>
      </c>
      <c r="Z12" s="197">
        <v>4.93</v>
      </c>
      <c r="AA12" s="197">
        <v>1.36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-0.24</v>
      </c>
      <c r="AH12" s="197">
        <v>0</v>
      </c>
      <c r="AI12" s="197">
        <v>15.56</v>
      </c>
      <c r="AJ12" s="197">
        <v>0</v>
      </c>
      <c r="AK12" s="197">
        <v>15.59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28.86</v>
      </c>
      <c r="H13" s="197">
        <v>0</v>
      </c>
      <c r="I13" s="197">
        <v>0</v>
      </c>
      <c r="J13" s="197">
        <v>36.590000000000003</v>
      </c>
      <c r="K13" s="197">
        <v>20.65</v>
      </c>
      <c r="L13" s="197">
        <v>0.22</v>
      </c>
      <c r="M13" s="197">
        <v>2.57</v>
      </c>
      <c r="N13" s="197">
        <v>2.09</v>
      </c>
      <c r="O13" s="197">
        <v>2.96</v>
      </c>
      <c r="P13" s="197">
        <v>0.82</v>
      </c>
      <c r="Q13" s="197">
        <v>0.36</v>
      </c>
      <c r="R13" s="197">
        <v>0.75</v>
      </c>
      <c r="S13" s="197">
        <v>0.47</v>
      </c>
      <c r="T13" s="197">
        <v>0</v>
      </c>
      <c r="U13" s="197">
        <v>2.09</v>
      </c>
      <c r="V13" s="197">
        <v>0.25</v>
      </c>
      <c r="W13" s="197">
        <v>0.56000000000000005</v>
      </c>
      <c r="X13" s="197">
        <v>2.61</v>
      </c>
      <c r="Y13" s="197">
        <v>0</v>
      </c>
      <c r="Z13" s="197">
        <v>4.93</v>
      </c>
      <c r="AA13" s="197">
        <v>1.36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-0.24</v>
      </c>
      <c r="AH13" s="197">
        <v>0</v>
      </c>
      <c r="AI13" s="197">
        <v>15.56</v>
      </c>
      <c r="AJ13" s="197">
        <v>0</v>
      </c>
      <c r="AK13" s="197">
        <v>15.59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28.86</v>
      </c>
      <c r="H14" s="197">
        <v>0</v>
      </c>
      <c r="I14" s="197">
        <v>0</v>
      </c>
      <c r="J14" s="197">
        <v>36.590000000000003</v>
      </c>
      <c r="K14" s="197">
        <v>20.65</v>
      </c>
      <c r="L14" s="197">
        <v>0.22</v>
      </c>
      <c r="M14" s="197">
        <v>2.57</v>
      </c>
      <c r="N14" s="197">
        <v>2.09</v>
      </c>
      <c r="O14" s="197">
        <v>2.96</v>
      </c>
      <c r="P14" s="197">
        <v>0.82</v>
      </c>
      <c r="Q14" s="197">
        <v>0.36</v>
      </c>
      <c r="R14" s="197">
        <v>0.75</v>
      </c>
      <c r="S14" s="197">
        <v>0.47</v>
      </c>
      <c r="T14" s="197">
        <v>0</v>
      </c>
      <c r="U14" s="197">
        <v>2.09</v>
      </c>
      <c r="V14" s="197">
        <v>0.25</v>
      </c>
      <c r="W14" s="197">
        <v>0.56000000000000005</v>
      </c>
      <c r="X14" s="197">
        <v>2.61</v>
      </c>
      <c r="Y14" s="197">
        <v>0</v>
      </c>
      <c r="Z14" s="197">
        <v>4.93</v>
      </c>
      <c r="AA14" s="197">
        <v>1.36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-0.24</v>
      </c>
      <c r="AH14" s="197">
        <v>0</v>
      </c>
      <c r="AI14" s="197">
        <v>15.56</v>
      </c>
      <c r="AJ14" s="197">
        <v>0</v>
      </c>
      <c r="AK14" s="197">
        <v>15.59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28.86</v>
      </c>
      <c r="H15" s="197">
        <v>0</v>
      </c>
      <c r="I15" s="197">
        <v>0</v>
      </c>
      <c r="J15" s="197">
        <v>36.590000000000003</v>
      </c>
      <c r="K15" s="197">
        <v>20.65</v>
      </c>
      <c r="L15" s="197">
        <v>6.37</v>
      </c>
      <c r="M15" s="197">
        <v>2.57</v>
      </c>
      <c r="N15" s="197">
        <v>2.09</v>
      </c>
      <c r="O15" s="197">
        <v>2.96</v>
      </c>
      <c r="P15" s="197">
        <v>0.82</v>
      </c>
      <c r="Q15" s="197">
        <v>4.9400000000000004</v>
      </c>
      <c r="R15" s="197">
        <v>0.75</v>
      </c>
      <c r="S15" s="197">
        <v>5.65</v>
      </c>
      <c r="T15" s="197">
        <v>0</v>
      </c>
      <c r="U15" s="197">
        <v>2.09</v>
      </c>
      <c r="V15" s="197">
        <v>0.25</v>
      </c>
      <c r="W15" s="197">
        <v>0.56000000000000005</v>
      </c>
      <c r="X15" s="197">
        <v>2.61</v>
      </c>
      <c r="Y15" s="197">
        <v>0</v>
      </c>
      <c r="Z15" s="197">
        <v>4.93</v>
      </c>
      <c r="AA15" s="197">
        <v>1.36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-0.24</v>
      </c>
      <c r="AH15" s="197">
        <v>0</v>
      </c>
      <c r="AI15" s="197">
        <v>15.56</v>
      </c>
      <c r="AJ15" s="197">
        <v>0</v>
      </c>
      <c r="AK15" s="197">
        <v>15.59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28.86</v>
      </c>
      <c r="H16" s="197">
        <v>0</v>
      </c>
      <c r="I16" s="197">
        <v>0</v>
      </c>
      <c r="J16" s="197">
        <v>36.590000000000003</v>
      </c>
      <c r="K16" s="197">
        <v>20.65</v>
      </c>
      <c r="L16" s="197">
        <v>6.37</v>
      </c>
      <c r="M16" s="197">
        <v>2.57</v>
      </c>
      <c r="N16" s="197">
        <v>2.09</v>
      </c>
      <c r="O16" s="197">
        <v>2.96</v>
      </c>
      <c r="P16" s="197">
        <v>0.82</v>
      </c>
      <c r="Q16" s="197">
        <v>4.9400000000000004</v>
      </c>
      <c r="R16" s="197">
        <v>0.75</v>
      </c>
      <c r="S16" s="197">
        <v>5.65</v>
      </c>
      <c r="T16" s="197">
        <v>0</v>
      </c>
      <c r="U16" s="197">
        <v>2.09</v>
      </c>
      <c r="V16" s="197">
        <v>0.25</v>
      </c>
      <c r="W16" s="197">
        <v>0.56000000000000005</v>
      </c>
      <c r="X16" s="197">
        <v>2.61</v>
      </c>
      <c r="Y16" s="197">
        <v>0</v>
      </c>
      <c r="Z16" s="197">
        <v>4.93</v>
      </c>
      <c r="AA16" s="197">
        <v>1.36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-0.24</v>
      </c>
      <c r="AH16" s="197">
        <v>0</v>
      </c>
      <c r="AI16" s="197">
        <v>15.56</v>
      </c>
      <c r="AJ16" s="197">
        <v>0</v>
      </c>
      <c r="AK16" s="197">
        <v>15.59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28.86</v>
      </c>
      <c r="H17" s="197">
        <v>0</v>
      </c>
      <c r="I17" s="197">
        <v>0</v>
      </c>
      <c r="J17" s="197">
        <v>36.590000000000003</v>
      </c>
      <c r="K17" s="197">
        <v>20.65</v>
      </c>
      <c r="L17" s="197">
        <v>6.37</v>
      </c>
      <c r="M17" s="197">
        <v>2.57</v>
      </c>
      <c r="N17" s="197">
        <v>2.09</v>
      </c>
      <c r="O17" s="197">
        <v>2.96</v>
      </c>
      <c r="P17" s="197">
        <v>0.82</v>
      </c>
      <c r="Q17" s="197">
        <v>3.77</v>
      </c>
      <c r="R17" s="197">
        <v>0.75</v>
      </c>
      <c r="S17" s="197">
        <v>5.65</v>
      </c>
      <c r="T17" s="197">
        <v>0</v>
      </c>
      <c r="U17" s="197">
        <v>2.09</v>
      </c>
      <c r="V17" s="197">
        <v>0.25</v>
      </c>
      <c r="W17" s="197">
        <v>1.0900000000000001</v>
      </c>
      <c r="X17" s="197">
        <v>2.61</v>
      </c>
      <c r="Y17" s="197">
        <v>0</v>
      </c>
      <c r="Z17" s="197">
        <v>4.93</v>
      </c>
      <c r="AA17" s="197">
        <v>1.36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-0.24</v>
      </c>
      <c r="AH17" s="197">
        <v>0</v>
      </c>
      <c r="AI17" s="197">
        <v>15.56</v>
      </c>
      <c r="AJ17" s="197">
        <v>0</v>
      </c>
      <c r="AK17" s="197">
        <v>15.59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28.86</v>
      </c>
      <c r="H18" s="197">
        <v>0</v>
      </c>
      <c r="I18" s="197">
        <v>0</v>
      </c>
      <c r="J18" s="197">
        <v>36.590000000000003</v>
      </c>
      <c r="K18" s="197">
        <v>20.65</v>
      </c>
      <c r="L18" s="197">
        <v>6.37</v>
      </c>
      <c r="M18" s="197">
        <v>2.57</v>
      </c>
      <c r="N18" s="197">
        <v>2.09</v>
      </c>
      <c r="O18" s="197">
        <v>2.96</v>
      </c>
      <c r="P18" s="197">
        <v>0.82</v>
      </c>
      <c r="Q18" s="197">
        <v>3.77</v>
      </c>
      <c r="R18" s="197">
        <v>0.75</v>
      </c>
      <c r="S18" s="197">
        <v>5.65</v>
      </c>
      <c r="T18" s="197">
        <v>0</v>
      </c>
      <c r="U18" s="197">
        <v>2.09</v>
      </c>
      <c r="V18" s="197">
        <v>0.25</v>
      </c>
      <c r="W18" s="197">
        <v>1.0900000000000001</v>
      </c>
      <c r="X18" s="197">
        <v>2.61</v>
      </c>
      <c r="Y18" s="197">
        <v>0</v>
      </c>
      <c r="Z18" s="197">
        <v>4.93</v>
      </c>
      <c r="AA18" s="197">
        <v>1.36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-0.24</v>
      </c>
      <c r="AH18" s="197">
        <v>0</v>
      </c>
      <c r="AI18" s="197">
        <v>15.56</v>
      </c>
      <c r="AJ18" s="197">
        <v>0</v>
      </c>
      <c r="AK18" s="197">
        <v>15.59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28.86</v>
      </c>
      <c r="H19" s="197">
        <v>0</v>
      </c>
      <c r="I19" s="197">
        <v>0</v>
      </c>
      <c r="J19" s="197">
        <v>36.590000000000003</v>
      </c>
      <c r="K19" s="197">
        <v>46.89</v>
      </c>
      <c r="L19" s="197">
        <v>6.37</v>
      </c>
      <c r="M19" s="197">
        <v>2.57</v>
      </c>
      <c r="N19" s="197">
        <v>2.09</v>
      </c>
      <c r="O19" s="197">
        <v>2.96</v>
      </c>
      <c r="P19" s="197">
        <v>0.82</v>
      </c>
      <c r="Q19" s="197">
        <v>3.77</v>
      </c>
      <c r="R19" s="197">
        <v>0.75</v>
      </c>
      <c r="S19" s="197">
        <v>5.65</v>
      </c>
      <c r="T19" s="197">
        <v>0</v>
      </c>
      <c r="U19" s="197">
        <v>2.09</v>
      </c>
      <c r="V19" s="197">
        <v>0.25</v>
      </c>
      <c r="W19" s="197">
        <v>1.63</v>
      </c>
      <c r="X19" s="197">
        <v>2.61</v>
      </c>
      <c r="Y19" s="197">
        <v>0</v>
      </c>
      <c r="Z19" s="197">
        <v>4.93</v>
      </c>
      <c r="AA19" s="197">
        <v>1.36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-0.24</v>
      </c>
      <c r="AH19" s="197">
        <v>0</v>
      </c>
      <c r="AI19" s="197">
        <v>15.56</v>
      </c>
      <c r="AJ19" s="197">
        <v>0</v>
      </c>
      <c r="AK19" s="197">
        <v>15.59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28.86</v>
      </c>
      <c r="H20" s="197">
        <v>0</v>
      </c>
      <c r="I20" s="197">
        <v>0</v>
      </c>
      <c r="J20" s="197">
        <v>36.590000000000003</v>
      </c>
      <c r="K20" s="197">
        <v>80.48</v>
      </c>
      <c r="L20" s="197">
        <v>6.37</v>
      </c>
      <c r="M20" s="197">
        <v>2.57</v>
      </c>
      <c r="N20" s="197">
        <v>2.09</v>
      </c>
      <c r="O20" s="197">
        <v>2.96</v>
      </c>
      <c r="P20" s="197">
        <v>0.82</v>
      </c>
      <c r="Q20" s="197">
        <v>3.77</v>
      </c>
      <c r="R20" s="197">
        <v>0.75</v>
      </c>
      <c r="S20" s="197">
        <v>5.65</v>
      </c>
      <c r="T20" s="197">
        <v>0</v>
      </c>
      <c r="U20" s="197">
        <v>2.09</v>
      </c>
      <c r="V20" s="197">
        <v>0.25</v>
      </c>
      <c r="W20" s="197">
        <v>1.63</v>
      </c>
      <c r="X20" s="197">
        <v>2.61</v>
      </c>
      <c r="Y20" s="197">
        <v>0</v>
      </c>
      <c r="Z20" s="197">
        <v>4.93</v>
      </c>
      <c r="AA20" s="197">
        <v>1.36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-0.24</v>
      </c>
      <c r="AH20" s="197">
        <v>0</v>
      </c>
      <c r="AI20" s="197">
        <v>15.56</v>
      </c>
      <c r="AJ20" s="197">
        <v>0</v>
      </c>
      <c r="AK20" s="197">
        <v>15.59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28.86</v>
      </c>
      <c r="H21" s="197">
        <v>0</v>
      </c>
      <c r="I21" s="197">
        <v>0</v>
      </c>
      <c r="J21" s="197">
        <v>36.590000000000003</v>
      </c>
      <c r="K21" s="197">
        <v>128.46</v>
      </c>
      <c r="L21" s="197">
        <v>6.37</v>
      </c>
      <c r="M21" s="197">
        <v>2.57</v>
      </c>
      <c r="N21" s="197">
        <v>2.09</v>
      </c>
      <c r="O21" s="197">
        <v>2.96</v>
      </c>
      <c r="P21" s="197">
        <v>0.82</v>
      </c>
      <c r="Q21" s="197">
        <v>3.77</v>
      </c>
      <c r="R21" s="197">
        <v>0.75</v>
      </c>
      <c r="S21" s="197">
        <v>5.65</v>
      </c>
      <c r="T21" s="197">
        <v>0</v>
      </c>
      <c r="U21" s="197">
        <v>2.09</v>
      </c>
      <c r="V21" s="197">
        <v>0.25</v>
      </c>
      <c r="W21" s="197">
        <v>2.16</v>
      </c>
      <c r="X21" s="197">
        <v>2.61</v>
      </c>
      <c r="Y21" s="197">
        <v>0</v>
      </c>
      <c r="Z21" s="197">
        <v>4.93</v>
      </c>
      <c r="AA21" s="197">
        <v>1.36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-0.24</v>
      </c>
      <c r="AH21" s="197">
        <v>0</v>
      </c>
      <c r="AI21" s="197">
        <v>15.56</v>
      </c>
      <c r="AJ21" s="197">
        <v>0</v>
      </c>
      <c r="AK21" s="197">
        <v>15.59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28.86</v>
      </c>
      <c r="H22" s="197">
        <v>0</v>
      </c>
      <c r="I22" s="197">
        <v>0</v>
      </c>
      <c r="J22" s="197">
        <v>36.590000000000003</v>
      </c>
      <c r="K22" s="197">
        <v>176.45</v>
      </c>
      <c r="L22" s="197">
        <v>6.37</v>
      </c>
      <c r="M22" s="197">
        <v>2.57</v>
      </c>
      <c r="N22" s="197">
        <v>2.09</v>
      </c>
      <c r="O22" s="197">
        <v>2.96</v>
      </c>
      <c r="P22" s="197">
        <v>0.82</v>
      </c>
      <c r="Q22" s="197">
        <v>3.77</v>
      </c>
      <c r="R22" s="197">
        <v>0.75</v>
      </c>
      <c r="S22" s="197">
        <v>5.65</v>
      </c>
      <c r="T22" s="197">
        <v>0</v>
      </c>
      <c r="U22" s="197">
        <v>2.09</v>
      </c>
      <c r="V22" s="197">
        <v>0.25</v>
      </c>
      <c r="W22" s="197">
        <v>2.16</v>
      </c>
      <c r="X22" s="197">
        <v>2.61</v>
      </c>
      <c r="Y22" s="197">
        <v>0</v>
      </c>
      <c r="Z22" s="197">
        <v>4.93</v>
      </c>
      <c r="AA22" s="197">
        <v>1.36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-0.24</v>
      </c>
      <c r="AH22" s="197">
        <v>0</v>
      </c>
      <c r="AI22" s="197">
        <v>15.56</v>
      </c>
      <c r="AJ22" s="197">
        <v>0</v>
      </c>
      <c r="AK22" s="197">
        <v>15.59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28.86</v>
      </c>
      <c r="H23" s="197">
        <v>0</v>
      </c>
      <c r="I23" s="197">
        <v>0</v>
      </c>
      <c r="J23" s="197">
        <v>36.590000000000003</v>
      </c>
      <c r="K23" s="197">
        <v>224.43</v>
      </c>
      <c r="L23" s="197">
        <v>6.37</v>
      </c>
      <c r="M23" s="197">
        <v>2.57</v>
      </c>
      <c r="N23" s="197">
        <v>2.09</v>
      </c>
      <c r="O23" s="197">
        <v>2.96</v>
      </c>
      <c r="P23" s="197">
        <v>0.82</v>
      </c>
      <c r="Q23" s="197">
        <v>3.77</v>
      </c>
      <c r="R23" s="197">
        <v>0.75</v>
      </c>
      <c r="S23" s="197">
        <v>5.65</v>
      </c>
      <c r="T23" s="197">
        <v>0</v>
      </c>
      <c r="U23" s="197">
        <v>2.09</v>
      </c>
      <c r="V23" s="197">
        <v>0.25</v>
      </c>
      <c r="W23" s="197">
        <v>2.7</v>
      </c>
      <c r="X23" s="197">
        <v>2.61</v>
      </c>
      <c r="Y23" s="197">
        <v>0</v>
      </c>
      <c r="Z23" s="197">
        <v>4.93</v>
      </c>
      <c r="AA23" s="197">
        <v>1.36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-0.24</v>
      </c>
      <c r="AH23" s="197">
        <v>0</v>
      </c>
      <c r="AI23" s="197">
        <v>15.56</v>
      </c>
      <c r="AJ23" s="197">
        <v>0</v>
      </c>
      <c r="AK23" s="197">
        <v>15.59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28.86</v>
      </c>
      <c r="H24" s="197">
        <v>0</v>
      </c>
      <c r="I24" s="197">
        <v>0</v>
      </c>
      <c r="J24" s="197">
        <v>36.590000000000003</v>
      </c>
      <c r="K24" s="197">
        <v>243.62</v>
      </c>
      <c r="L24" s="197">
        <v>6.55</v>
      </c>
      <c r="M24" s="197">
        <v>2.57</v>
      </c>
      <c r="N24" s="197">
        <v>2.09</v>
      </c>
      <c r="O24" s="197">
        <v>2.96</v>
      </c>
      <c r="P24" s="197">
        <v>0.82</v>
      </c>
      <c r="Q24" s="197">
        <v>3.77</v>
      </c>
      <c r="R24" s="197">
        <v>0.75</v>
      </c>
      <c r="S24" s="197">
        <v>5.65</v>
      </c>
      <c r="T24" s="197">
        <v>0</v>
      </c>
      <c r="U24" s="197">
        <v>2.09</v>
      </c>
      <c r="V24" s="197">
        <v>0.25</v>
      </c>
      <c r="W24" s="197">
        <v>2.7</v>
      </c>
      <c r="X24" s="197">
        <v>2.61</v>
      </c>
      <c r="Y24" s="197">
        <v>0</v>
      </c>
      <c r="Z24" s="197">
        <v>4.93</v>
      </c>
      <c r="AA24" s="197">
        <v>1.36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-0.24</v>
      </c>
      <c r="AH24" s="197">
        <v>0</v>
      </c>
      <c r="AI24" s="197">
        <v>15.56</v>
      </c>
      <c r="AJ24" s="197">
        <v>0</v>
      </c>
      <c r="AK24" s="197">
        <v>15.59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28.86</v>
      </c>
      <c r="H25" s="197">
        <v>0</v>
      </c>
      <c r="I25" s="197">
        <v>0</v>
      </c>
      <c r="J25" s="197">
        <v>36.590000000000003</v>
      </c>
      <c r="K25" s="197">
        <v>243.62</v>
      </c>
      <c r="L25" s="197">
        <v>6.62</v>
      </c>
      <c r="M25" s="197">
        <v>2.57</v>
      </c>
      <c r="N25" s="197">
        <v>2.09</v>
      </c>
      <c r="O25" s="197">
        <v>2.96</v>
      </c>
      <c r="P25" s="197">
        <v>0.82</v>
      </c>
      <c r="Q25" s="197">
        <v>4.9400000000000004</v>
      </c>
      <c r="R25" s="197">
        <v>0.75</v>
      </c>
      <c r="S25" s="197">
        <v>6.79</v>
      </c>
      <c r="T25" s="197">
        <v>0</v>
      </c>
      <c r="U25" s="197">
        <v>2.09</v>
      </c>
      <c r="V25" s="197">
        <v>0.25</v>
      </c>
      <c r="W25" s="197">
        <v>2.7</v>
      </c>
      <c r="X25" s="197">
        <v>2.61</v>
      </c>
      <c r="Y25" s="197">
        <v>0</v>
      </c>
      <c r="Z25" s="197">
        <v>4.93</v>
      </c>
      <c r="AA25" s="197">
        <v>1.36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-0.24</v>
      </c>
      <c r="AH25" s="197">
        <v>0</v>
      </c>
      <c r="AI25" s="197">
        <v>15.56</v>
      </c>
      <c r="AJ25" s="197">
        <v>0</v>
      </c>
      <c r="AK25" s="197">
        <v>15.59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28.86</v>
      </c>
      <c r="H26" s="197">
        <v>0</v>
      </c>
      <c r="I26" s="197">
        <v>0</v>
      </c>
      <c r="J26" s="197">
        <v>36.590000000000003</v>
      </c>
      <c r="K26" s="197">
        <v>195.64</v>
      </c>
      <c r="L26" s="197">
        <v>6.55</v>
      </c>
      <c r="M26" s="197">
        <v>2.57</v>
      </c>
      <c r="N26" s="197">
        <v>2.09</v>
      </c>
      <c r="O26" s="197">
        <v>2.96</v>
      </c>
      <c r="P26" s="197">
        <v>0.82</v>
      </c>
      <c r="Q26" s="197">
        <v>4.9400000000000004</v>
      </c>
      <c r="R26" s="197">
        <v>0.75</v>
      </c>
      <c r="S26" s="197">
        <v>6.79</v>
      </c>
      <c r="T26" s="197">
        <v>0</v>
      </c>
      <c r="U26" s="197">
        <v>2.09</v>
      </c>
      <c r="V26" s="197">
        <v>0.25</v>
      </c>
      <c r="W26" s="197">
        <v>2.7</v>
      </c>
      <c r="X26" s="197">
        <v>2.61</v>
      </c>
      <c r="Y26" s="197">
        <v>0</v>
      </c>
      <c r="Z26" s="197">
        <v>4.93</v>
      </c>
      <c r="AA26" s="197">
        <v>1.36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-0.24</v>
      </c>
      <c r="AH26" s="197">
        <v>0</v>
      </c>
      <c r="AI26" s="197">
        <v>15.56</v>
      </c>
      <c r="AJ26" s="197">
        <v>0</v>
      </c>
      <c r="AK26" s="197">
        <v>15.59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28.62</v>
      </c>
      <c r="H27" s="197">
        <v>0</v>
      </c>
      <c r="I27" s="197">
        <v>0</v>
      </c>
      <c r="J27" s="197">
        <v>36.590000000000003</v>
      </c>
      <c r="K27" s="197">
        <v>147.65</v>
      </c>
      <c r="L27" s="197">
        <v>6.55</v>
      </c>
      <c r="M27" s="197">
        <v>2.57</v>
      </c>
      <c r="N27" s="197">
        <v>2.09</v>
      </c>
      <c r="O27" s="197">
        <v>2.96</v>
      </c>
      <c r="P27" s="197">
        <v>0.82</v>
      </c>
      <c r="Q27" s="197">
        <v>4.9400000000000004</v>
      </c>
      <c r="R27" s="197">
        <v>0.75</v>
      </c>
      <c r="S27" s="197">
        <v>6.79</v>
      </c>
      <c r="T27" s="197">
        <v>0</v>
      </c>
      <c r="U27" s="197">
        <v>2.09</v>
      </c>
      <c r="V27" s="197">
        <v>0.25</v>
      </c>
      <c r="W27" s="197">
        <v>2.7</v>
      </c>
      <c r="X27" s="197">
        <v>2.61</v>
      </c>
      <c r="Y27" s="197">
        <v>0</v>
      </c>
      <c r="Z27" s="197">
        <v>4.93</v>
      </c>
      <c r="AA27" s="197">
        <v>1.36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-0.24</v>
      </c>
      <c r="AH27" s="197">
        <v>0</v>
      </c>
      <c r="AI27" s="197">
        <v>15.56</v>
      </c>
      <c r="AJ27" s="197">
        <v>0</v>
      </c>
      <c r="AK27" s="197">
        <v>15.59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28.62</v>
      </c>
      <c r="H28" s="197">
        <v>0</v>
      </c>
      <c r="I28" s="197">
        <v>0</v>
      </c>
      <c r="J28" s="197">
        <v>36.590000000000003</v>
      </c>
      <c r="K28" s="197">
        <v>147.65</v>
      </c>
      <c r="L28" s="197">
        <v>6.55</v>
      </c>
      <c r="M28" s="197">
        <v>2.57</v>
      </c>
      <c r="N28" s="197">
        <v>2.09</v>
      </c>
      <c r="O28" s="197">
        <v>2.96</v>
      </c>
      <c r="P28" s="197">
        <v>0.82</v>
      </c>
      <c r="Q28" s="197">
        <v>4.9400000000000004</v>
      </c>
      <c r="R28" s="197">
        <v>0.75</v>
      </c>
      <c r="S28" s="197">
        <v>6.79</v>
      </c>
      <c r="T28" s="197">
        <v>0</v>
      </c>
      <c r="U28" s="197">
        <v>2.09</v>
      </c>
      <c r="V28" s="197">
        <v>0.25</v>
      </c>
      <c r="W28" s="197">
        <v>2.7</v>
      </c>
      <c r="X28" s="197">
        <v>2.61</v>
      </c>
      <c r="Y28" s="197">
        <v>0</v>
      </c>
      <c r="Z28" s="197">
        <v>4.93</v>
      </c>
      <c r="AA28" s="197">
        <v>1.36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-0.24</v>
      </c>
      <c r="AH28" s="197">
        <v>0</v>
      </c>
      <c r="AI28" s="197">
        <v>15.56</v>
      </c>
      <c r="AJ28" s="197">
        <v>0</v>
      </c>
      <c r="AK28" s="197">
        <v>15.59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28.62</v>
      </c>
      <c r="H29" s="197">
        <v>0</v>
      </c>
      <c r="I29" s="197">
        <v>0</v>
      </c>
      <c r="J29" s="197">
        <v>36.590000000000003</v>
      </c>
      <c r="K29" s="197">
        <v>147.65</v>
      </c>
      <c r="L29" s="197">
        <v>6.55</v>
      </c>
      <c r="M29" s="197">
        <v>2.57</v>
      </c>
      <c r="N29" s="197">
        <v>2.09</v>
      </c>
      <c r="O29" s="197">
        <v>2.96</v>
      </c>
      <c r="P29" s="197">
        <v>0.82</v>
      </c>
      <c r="Q29" s="197">
        <v>4.9400000000000004</v>
      </c>
      <c r="R29" s="197">
        <v>0.75</v>
      </c>
      <c r="S29" s="197">
        <v>6.79</v>
      </c>
      <c r="T29" s="197">
        <v>0</v>
      </c>
      <c r="U29" s="197">
        <v>2.09</v>
      </c>
      <c r="V29" s="197">
        <v>0.25</v>
      </c>
      <c r="W29" s="197">
        <v>3.5</v>
      </c>
      <c r="X29" s="197">
        <v>2.61</v>
      </c>
      <c r="Y29" s="197">
        <v>0</v>
      </c>
      <c r="Z29" s="197">
        <v>4.93</v>
      </c>
      <c r="AA29" s="197">
        <v>1.36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-0.24</v>
      </c>
      <c r="AH29" s="197">
        <v>0</v>
      </c>
      <c r="AI29" s="197">
        <v>15.56</v>
      </c>
      <c r="AJ29" s="197">
        <v>0</v>
      </c>
      <c r="AK29" s="197">
        <v>15.59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28.62</v>
      </c>
      <c r="H30" s="197">
        <v>0</v>
      </c>
      <c r="I30" s="197">
        <v>0</v>
      </c>
      <c r="J30" s="197">
        <v>36.590000000000003</v>
      </c>
      <c r="K30" s="197">
        <v>147.65</v>
      </c>
      <c r="L30" s="197">
        <v>6.55</v>
      </c>
      <c r="M30" s="197">
        <v>2.57</v>
      </c>
      <c r="N30" s="197">
        <v>2.09</v>
      </c>
      <c r="O30" s="197">
        <v>2.96</v>
      </c>
      <c r="P30" s="197">
        <v>0.82</v>
      </c>
      <c r="Q30" s="197">
        <v>4.9400000000000004</v>
      </c>
      <c r="R30" s="197">
        <v>0.75</v>
      </c>
      <c r="S30" s="197">
        <v>6.79</v>
      </c>
      <c r="T30" s="197">
        <v>0</v>
      </c>
      <c r="U30" s="197">
        <v>2.09</v>
      </c>
      <c r="V30" s="197">
        <v>0.25</v>
      </c>
      <c r="W30" s="197">
        <v>3.5</v>
      </c>
      <c r="X30" s="197">
        <v>2.61</v>
      </c>
      <c r="Y30" s="197">
        <v>0</v>
      </c>
      <c r="Z30" s="197">
        <v>4.93</v>
      </c>
      <c r="AA30" s="197">
        <v>1.36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-0.24</v>
      </c>
      <c r="AH30" s="197">
        <v>0</v>
      </c>
      <c r="AI30" s="197">
        <v>15.56</v>
      </c>
      <c r="AJ30" s="197">
        <v>0</v>
      </c>
      <c r="AK30" s="197">
        <v>15.59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28.62</v>
      </c>
      <c r="H31" s="197">
        <v>0</v>
      </c>
      <c r="I31" s="197">
        <v>0</v>
      </c>
      <c r="J31" s="197">
        <v>36.590000000000003</v>
      </c>
      <c r="K31" s="197">
        <v>195.64</v>
      </c>
      <c r="L31" s="197">
        <v>6.55</v>
      </c>
      <c r="M31" s="197">
        <v>2.57</v>
      </c>
      <c r="N31" s="197">
        <v>2.09</v>
      </c>
      <c r="O31" s="197">
        <v>2.96</v>
      </c>
      <c r="P31" s="197">
        <v>0.82</v>
      </c>
      <c r="Q31" s="197">
        <v>4.9400000000000004</v>
      </c>
      <c r="R31" s="197">
        <v>0.75</v>
      </c>
      <c r="S31" s="197">
        <v>6.79</v>
      </c>
      <c r="T31" s="197">
        <v>0</v>
      </c>
      <c r="U31" s="197">
        <v>2.09</v>
      </c>
      <c r="V31" s="197">
        <v>0.25</v>
      </c>
      <c r="W31" s="197">
        <v>2.73</v>
      </c>
      <c r="X31" s="197">
        <v>2.61</v>
      </c>
      <c r="Y31" s="197">
        <v>0</v>
      </c>
      <c r="Z31" s="197">
        <v>4.93</v>
      </c>
      <c r="AA31" s="197">
        <v>1.36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-0.24</v>
      </c>
      <c r="AH31" s="197">
        <v>0</v>
      </c>
      <c r="AI31" s="197">
        <v>15.56</v>
      </c>
      <c r="AJ31" s="197">
        <v>0</v>
      </c>
      <c r="AK31" s="197">
        <v>15.59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28.62</v>
      </c>
      <c r="H32" s="197">
        <v>0</v>
      </c>
      <c r="I32" s="197">
        <v>0</v>
      </c>
      <c r="J32" s="197">
        <v>36.590000000000003</v>
      </c>
      <c r="K32" s="197">
        <v>243.61</v>
      </c>
      <c r="L32" s="197">
        <v>6.55</v>
      </c>
      <c r="M32" s="197">
        <v>2.57</v>
      </c>
      <c r="N32" s="197">
        <v>2.09</v>
      </c>
      <c r="O32" s="197">
        <v>2.96</v>
      </c>
      <c r="P32" s="197">
        <v>0.82</v>
      </c>
      <c r="Q32" s="197">
        <v>4.9400000000000004</v>
      </c>
      <c r="R32" s="197">
        <v>0.75</v>
      </c>
      <c r="S32" s="197">
        <v>6.79</v>
      </c>
      <c r="T32" s="197">
        <v>0</v>
      </c>
      <c r="U32" s="197">
        <v>2.09</v>
      </c>
      <c r="V32" s="197">
        <v>0.25</v>
      </c>
      <c r="W32" s="197">
        <v>2.73</v>
      </c>
      <c r="X32" s="197">
        <v>2.61</v>
      </c>
      <c r="Y32" s="197">
        <v>0</v>
      </c>
      <c r="Z32" s="197">
        <v>4.93</v>
      </c>
      <c r="AA32" s="197">
        <v>1.36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-0.24</v>
      </c>
      <c r="AH32" s="197">
        <v>0</v>
      </c>
      <c r="AI32" s="197">
        <v>15.56</v>
      </c>
      <c r="AJ32" s="197">
        <v>0</v>
      </c>
      <c r="AK32" s="197">
        <v>15.59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28.62</v>
      </c>
      <c r="H33" s="197">
        <v>0</v>
      </c>
      <c r="I33" s="197">
        <v>0</v>
      </c>
      <c r="J33" s="197">
        <v>36.590000000000003</v>
      </c>
      <c r="K33" s="197">
        <v>243.62</v>
      </c>
      <c r="L33" s="197">
        <v>6.55</v>
      </c>
      <c r="M33" s="197">
        <v>2.57</v>
      </c>
      <c r="N33" s="197">
        <v>2.09</v>
      </c>
      <c r="O33" s="197">
        <v>2.96</v>
      </c>
      <c r="P33" s="197">
        <v>0.82</v>
      </c>
      <c r="Q33" s="197">
        <v>3.77</v>
      </c>
      <c r="R33" s="197">
        <v>10.94</v>
      </c>
      <c r="S33" s="197">
        <v>5.63</v>
      </c>
      <c r="T33" s="197">
        <v>0</v>
      </c>
      <c r="U33" s="197">
        <v>2.09</v>
      </c>
      <c r="V33" s="197">
        <v>4.34</v>
      </c>
      <c r="W33" s="197">
        <v>2.73</v>
      </c>
      <c r="X33" s="197">
        <v>2.61</v>
      </c>
      <c r="Y33" s="197">
        <v>0</v>
      </c>
      <c r="Z33" s="197">
        <v>4.93</v>
      </c>
      <c r="AA33" s="197">
        <v>1.36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-0.24</v>
      </c>
      <c r="AH33" s="197">
        <v>0</v>
      </c>
      <c r="AI33" s="197">
        <v>15.56</v>
      </c>
      <c r="AJ33" s="197">
        <v>0</v>
      </c>
      <c r="AK33" s="197">
        <v>15.59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28.62</v>
      </c>
      <c r="H34" s="197">
        <v>0</v>
      </c>
      <c r="I34" s="197">
        <v>0</v>
      </c>
      <c r="J34" s="197">
        <v>36.590000000000003</v>
      </c>
      <c r="K34" s="197">
        <v>243.62</v>
      </c>
      <c r="L34" s="197">
        <v>6.55</v>
      </c>
      <c r="M34" s="197">
        <v>2.57</v>
      </c>
      <c r="N34" s="197">
        <v>2.09</v>
      </c>
      <c r="O34" s="197">
        <v>2.96</v>
      </c>
      <c r="P34" s="197">
        <v>0.82</v>
      </c>
      <c r="Q34" s="197">
        <v>3.77</v>
      </c>
      <c r="R34" s="197">
        <v>10.94</v>
      </c>
      <c r="S34" s="197">
        <v>5.65</v>
      </c>
      <c r="T34" s="197">
        <v>0</v>
      </c>
      <c r="U34" s="197">
        <v>2.09</v>
      </c>
      <c r="V34" s="197">
        <v>4.34</v>
      </c>
      <c r="W34" s="197">
        <v>2.73</v>
      </c>
      <c r="X34" s="197">
        <v>2.61</v>
      </c>
      <c r="Y34" s="197">
        <v>0</v>
      </c>
      <c r="Z34" s="197">
        <v>4.93</v>
      </c>
      <c r="AA34" s="197">
        <v>1.36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-0.24</v>
      </c>
      <c r="AH34" s="197">
        <v>0</v>
      </c>
      <c r="AI34" s="197">
        <v>15.56</v>
      </c>
      <c r="AJ34" s="197">
        <v>0</v>
      </c>
      <c r="AK34" s="197">
        <v>15.59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28.62</v>
      </c>
      <c r="H35" s="197">
        <v>0</v>
      </c>
      <c r="I35" s="197">
        <v>0</v>
      </c>
      <c r="J35" s="197">
        <v>36.590000000000003</v>
      </c>
      <c r="K35" s="197">
        <v>238.15</v>
      </c>
      <c r="L35" s="197">
        <v>5.84</v>
      </c>
      <c r="M35" s="197">
        <v>2.57</v>
      </c>
      <c r="N35" s="197">
        <v>2.09</v>
      </c>
      <c r="O35" s="197">
        <v>2.96</v>
      </c>
      <c r="P35" s="197">
        <v>0.82</v>
      </c>
      <c r="Q35" s="197">
        <v>3.76</v>
      </c>
      <c r="R35" s="197">
        <v>9</v>
      </c>
      <c r="S35" s="197">
        <v>5.63</v>
      </c>
      <c r="T35" s="197">
        <v>0</v>
      </c>
      <c r="U35" s="197">
        <v>2.09</v>
      </c>
      <c r="V35" s="197">
        <v>4.34</v>
      </c>
      <c r="W35" s="197">
        <v>2.73</v>
      </c>
      <c r="X35" s="197">
        <v>2.61</v>
      </c>
      <c r="Y35" s="197">
        <v>0</v>
      </c>
      <c r="Z35" s="197">
        <v>4.93</v>
      </c>
      <c r="AA35" s="197">
        <v>1.36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-0.24</v>
      </c>
      <c r="AH35" s="197">
        <v>0</v>
      </c>
      <c r="AI35" s="197">
        <v>15.56</v>
      </c>
      <c r="AJ35" s="197">
        <v>0</v>
      </c>
      <c r="AK35" s="197">
        <v>15.59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28.62</v>
      </c>
      <c r="H36" s="197">
        <v>0</v>
      </c>
      <c r="I36" s="197">
        <v>0</v>
      </c>
      <c r="J36" s="197">
        <v>36.590000000000003</v>
      </c>
      <c r="K36" s="197">
        <v>238.17</v>
      </c>
      <c r="L36" s="197">
        <v>5.84</v>
      </c>
      <c r="M36" s="197">
        <v>2.57</v>
      </c>
      <c r="N36" s="197">
        <v>2.09</v>
      </c>
      <c r="O36" s="197">
        <v>2.96</v>
      </c>
      <c r="P36" s="197">
        <v>0.82</v>
      </c>
      <c r="Q36" s="197">
        <v>3.76</v>
      </c>
      <c r="R36" s="197">
        <v>9</v>
      </c>
      <c r="S36" s="197">
        <v>5.63</v>
      </c>
      <c r="T36" s="197">
        <v>0</v>
      </c>
      <c r="U36" s="197">
        <v>2.09</v>
      </c>
      <c r="V36" s="197">
        <v>4.34</v>
      </c>
      <c r="W36" s="197">
        <v>2.73</v>
      </c>
      <c r="X36" s="197">
        <v>2.61</v>
      </c>
      <c r="Y36" s="197">
        <v>0</v>
      </c>
      <c r="Z36" s="197">
        <v>4.93</v>
      </c>
      <c r="AA36" s="197">
        <v>1.36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-0.24</v>
      </c>
      <c r="AH36" s="197">
        <v>0</v>
      </c>
      <c r="AI36" s="197">
        <v>15.56</v>
      </c>
      <c r="AJ36" s="197">
        <v>0</v>
      </c>
      <c r="AK36" s="197">
        <v>15.59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28.62</v>
      </c>
      <c r="H37" s="197">
        <v>0</v>
      </c>
      <c r="I37" s="197">
        <v>0</v>
      </c>
      <c r="J37" s="197">
        <v>36.590000000000003</v>
      </c>
      <c r="K37" s="197">
        <v>232.34</v>
      </c>
      <c r="L37" s="197">
        <v>6.03</v>
      </c>
      <c r="M37" s="197">
        <v>2.57</v>
      </c>
      <c r="N37" s="197">
        <v>2.09</v>
      </c>
      <c r="O37" s="197">
        <v>2.96</v>
      </c>
      <c r="P37" s="197">
        <v>0.82</v>
      </c>
      <c r="Q37" s="197">
        <v>3.77</v>
      </c>
      <c r="R37" s="197">
        <v>9.02</v>
      </c>
      <c r="S37" s="197">
        <v>5.65</v>
      </c>
      <c r="T37" s="197">
        <v>0</v>
      </c>
      <c r="U37" s="197">
        <v>2.09</v>
      </c>
      <c r="V37" s="197">
        <v>4.34</v>
      </c>
      <c r="W37" s="197">
        <v>2.73</v>
      </c>
      <c r="X37" s="197">
        <v>2.61</v>
      </c>
      <c r="Y37" s="197">
        <v>0</v>
      </c>
      <c r="Z37" s="197">
        <v>4.93</v>
      </c>
      <c r="AA37" s="197">
        <v>1.36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-0.24</v>
      </c>
      <c r="AH37" s="197">
        <v>0</v>
      </c>
      <c r="AI37" s="197">
        <v>15.56</v>
      </c>
      <c r="AJ37" s="197">
        <v>0</v>
      </c>
      <c r="AK37" s="197">
        <v>15.59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28.62</v>
      </c>
      <c r="H38" s="197">
        <v>0</v>
      </c>
      <c r="I38" s="197">
        <v>0</v>
      </c>
      <c r="J38" s="197">
        <v>36.590000000000003</v>
      </c>
      <c r="K38" s="197">
        <v>232.34</v>
      </c>
      <c r="L38" s="197">
        <v>6.03</v>
      </c>
      <c r="M38" s="197">
        <v>2.57</v>
      </c>
      <c r="N38" s="197">
        <v>2.09</v>
      </c>
      <c r="O38" s="197">
        <v>2.96</v>
      </c>
      <c r="P38" s="197">
        <v>0.82</v>
      </c>
      <c r="Q38" s="197">
        <v>3.77</v>
      </c>
      <c r="R38" s="197">
        <v>9.02</v>
      </c>
      <c r="S38" s="197">
        <v>5.65</v>
      </c>
      <c r="T38" s="197">
        <v>0</v>
      </c>
      <c r="U38" s="197">
        <v>2.09</v>
      </c>
      <c r="V38" s="197">
        <v>4.34</v>
      </c>
      <c r="W38" s="197">
        <v>2.73</v>
      </c>
      <c r="X38" s="197">
        <v>2.61</v>
      </c>
      <c r="Y38" s="197">
        <v>0</v>
      </c>
      <c r="Z38" s="197">
        <v>4.93</v>
      </c>
      <c r="AA38" s="197">
        <v>1.36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-0.24</v>
      </c>
      <c r="AH38" s="197">
        <v>0</v>
      </c>
      <c r="AI38" s="197">
        <v>15.56</v>
      </c>
      <c r="AJ38" s="197">
        <v>0</v>
      </c>
      <c r="AK38" s="197">
        <v>15.59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28.62</v>
      </c>
      <c r="H39" s="197">
        <v>0</v>
      </c>
      <c r="I39" s="197">
        <v>0</v>
      </c>
      <c r="J39" s="197">
        <v>36.590000000000003</v>
      </c>
      <c r="K39" s="197">
        <v>232.34</v>
      </c>
      <c r="L39" s="197">
        <v>6.03</v>
      </c>
      <c r="M39" s="197">
        <v>2.57</v>
      </c>
      <c r="N39" s="197">
        <v>2.09</v>
      </c>
      <c r="O39" s="197">
        <v>2.96</v>
      </c>
      <c r="P39" s="197">
        <v>0.82</v>
      </c>
      <c r="Q39" s="197">
        <v>3.77</v>
      </c>
      <c r="R39" s="197">
        <v>9.3699999999999992</v>
      </c>
      <c r="S39" s="197">
        <v>5.65</v>
      </c>
      <c r="T39" s="197">
        <v>0</v>
      </c>
      <c r="U39" s="197">
        <v>2.09</v>
      </c>
      <c r="V39" s="197">
        <v>4.34</v>
      </c>
      <c r="W39" s="197">
        <v>3.26</v>
      </c>
      <c r="X39" s="197">
        <v>2.61</v>
      </c>
      <c r="Y39" s="197">
        <v>0</v>
      </c>
      <c r="Z39" s="197">
        <v>4.93</v>
      </c>
      <c r="AA39" s="197">
        <v>1.36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-0.24</v>
      </c>
      <c r="AH39" s="197">
        <v>0</v>
      </c>
      <c r="AI39" s="197">
        <v>15.56</v>
      </c>
      <c r="AJ39" s="197">
        <v>0</v>
      </c>
      <c r="AK39" s="197">
        <v>15.59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28.62</v>
      </c>
      <c r="H40" s="197">
        <v>0</v>
      </c>
      <c r="I40" s="197">
        <v>0</v>
      </c>
      <c r="J40" s="197">
        <v>36.590000000000003</v>
      </c>
      <c r="K40" s="197">
        <v>232.34</v>
      </c>
      <c r="L40" s="197">
        <v>6.03</v>
      </c>
      <c r="M40" s="197">
        <v>2.57</v>
      </c>
      <c r="N40" s="197">
        <v>2.09</v>
      </c>
      <c r="O40" s="197">
        <v>2.96</v>
      </c>
      <c r="P40" s="197">
        <v>0.82</v>
      </c>
      <c r="Q40" s="197">
        <v>3.77</v>
      </c>
      <c r="R40" s="197">
        <v>9.3699999999999992</v>
      </c>
      <c r="S40" s="197">
        <v>5.65</v>
      </c>
      <c r="T40" s="197">
        <v>0</v>
      </c>
      <c r="U40" s="197">
        <v>2.09</v>
      </c>
      <c r="V40" s="197">
        <v>4.34</v>
      </c>
      <c r="W40" s="197">
        <v>3.26</v>
      </c>
      <c r="X40" s="197">
        <v>2.61</v>
      </c>
      <c r="Y40" s="197">
        <v>0</v>
      </c>
      <c r="Z40" s="197">
        <v>4.93</v>
      </c>
      <c r="AA40" s="197">
        <v>1.36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-0.24</v>
      </c>
      <c r="AH40" s="197">
        <v>0</v>
      </c>
      <c r="AI40" s="197">
        <v>15.56</v>
      </c>
      <c r="AJ40" s="197">
        <v>0</v>
      </c>
      <c r="AK40" s="197">
        <v>15.59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28.62</v>
      </c>
      <c r="H41" s="197">
        <v>0</v>
      </c>
      <c r="I41" s="197">
        <v>0</v>
      </c>
      <c r="J41" s="197">
        <v>36.590000000000003</v>
      </c>
      <c r="K41" s="197">
        <v>232.34</v>
      </c>
      <c r="L41" s="197">
        <v>6.03</v>
      </c>
      <c r="M41" s="197">
        <v>2.57</v>
      </c>
      <c r="N41" s="197">
        <v>2.09</v>
      </c>
      <c r="O41" s="197">
        <v>2.96</v>
      </c>
      <c r="P41" s="197">
        <v>0.82</v>
      </c>
      <c r="Q41" s="197">
        <v>3.77</v>
      </c>
      <c r="R41" s="197">
        <v>9.3699999999999992</v>
      </c>
      <c r="S41" s="197">
        <v>5.65</v>
      </c>
      <c r="T41" s="197">
        <v>0</v>
      </c>
      <c r="U41" s="197">
        <v>2.09</v>
      </c>
      <c r="V41" s="197">
        <v>4.34</v>
      </c>
      <c r="W41" s="197">
        <v>3.26</v>
      </c>
      <c r="X41" s="197">
        <v>2.61</v>
      </c>
      <c r="Y41" s="197">
        <v>0</v>
      </c>
      <c r="Z41" s="197">
        <v>4.93</v>
      </c>
      <c r="AA41" s="197">
        <v>1.36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-0.24</v>
      </c>
      <c r="AH41" s="197">
        <v>0</v>
      </c>
      <c r="AI41" s="197">
        <v>15.56</v>
      </c>
      <c r="AJ41" s="197">
        <v>0</v>
      </c>
      <c r="AK41" s="197">
        <v>15.59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28.62</v>
      </c>
      <c r="H42" s="197">
        <v>0</v>
      </c>
      <c r="I42" s="197">
        <v>0</v>
      </c>
      <c r="J42" s="197">
        <v>36.590000000000003</v>
      </c>
      <c r="K42" s="197">
        <v>232.34</v>
      </c>
      <c r="L42" s="197">
        <v>6.03</v>
      </c>
      <c r="M42" s="197">
        <v>2.57</v>
      </c>
      <c r="N42" s="197">
        <v>2.09</v>
      </c>
      <c r="O42" s="197">
        <v>2.96</v>
      </c>
      <c r="P42" s="197">
        <v>0.82</v>
      </c>
      <c r="Q42" s="197">
        <v>3.77</v>
      </c>
      <c r="R42" s="197">
        <v>10.94</v>
      </c>
      <c r="S42" s="197">
        <v>5.65</v>
      </c>
      <c r="T42" s="197">
        <v>0</v>
      </c>
      <c r="U42" s="197">
        <v>2.09</v>
      </c>
      <c r="V42" s="197">
        <v>4.34</v>
      </c>
      <c r="W42" s="197">
        <v>3.26</v>
      </c>
      <c r="X42" s="197">
        <v>2.61</v>
      </c>
      <c r="Y42" s="197">
        <v>0</v>
      </c>
      <c r="Z42" s="197">
        <v>4.93</v>
      </c>
      <c r="AA42" s="197">
        <v>1.36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-0.24</v>
      </c>
      <c r="AH42" s="197">
        <v>0</v>
      </c>
      <c r="AI42" s="197">
        <v>15.56</v>
      </c>
      <c r="AJ42" s="197">
        <v>0</v>
      </c>
      <c r="AK42" s="197">
        <v>15.59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28.62</v>
      </c>
      <c r="H43" s="197">
        <v>0</v>
      </c>
      <c r="I43" s="197">
        <v>0</v>
      </c>
      <c r="J43" s="197">
        <v>36.590000000000003</v>
      </c>
      <c r="K43" s="197">
        <v>232.34</v>
      </c>
      <c r="L43" s="197">
        <v>6.03</v>
      </c>
      <c r="M43" s="197">
        <v>2.57</v>
      </c>
      <c r="N43" s="197">
        <v>2.09</v>
      </c>
      <c r="O43" s="197">
        <v>2.96</v>
      </c>
      <c r="P43" s="197">
        <v>0.82</v>
      </c>
      <c r="Q43" s="197">
        <v>3.77</v>
      </c>
      <c r="R43" s="197">
        <v>10.94</v>
      </c>
      <c r="S43" s="197">
        <v>5.65</v>
      </c>
      <c r="T43" s="197">
        <v>0</v>
      </c>
      <c r="U43" s="197">
        <v>2.09</v>
      </c>
      <c r="V43" s="197">
        <v>4.34</v>
      </c>
      <c r="W43" s="197">
        <v>4.59</v>
      </c>
      <c r="X43" s="197">
        <v>2.61</v>
      </c>
      <c r="Y43" s="197">
        <v>0</v>
      </c>
      <c r="Z43" s="197">
        <v>4.93</v>
      </c>
      <c r="AA43" s="197">
        <v>1.36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-0.24</v>
      </c>
      <c r="AH43" s="197">
        <v>0</v>
      </c>
      <c r="AI43" s="197">
        <v>15.56</v>
      </c>
      <c r="AJ43" s="197">
        <v>0</v>
      </c>
      <c r="AK43" s="197">
        <v>15.59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28.62</v>
      </c>
      <c r="H44" s="197">
        <v>0</v>
      </c>
      <c r="I44" s="197">
        <v>0</v>
      </c>
      <c r="J44" s="197">
        <v>36.590000000000003</v>
      </c>
      <c r="K44" s="197">
        <v>232.34</v>
      </c>
      <c r="L44" s="197">
        <v>6.03</v>
      </c>
      <c r="M44" s="197">
        <v>2.57</v>
      </c>
      <c r="N44" s="197">
        <v>2.09</v>
      </c>
      <c r="O44" s="197">
        <v>2.96</v>
      </c>
      <c r="P44" s="197">
        <v>0.82</v>
      </c>
      <c r="Q44" s="197">
        <v>3.77</v>
      </c>
      <c r="R44" s="197">
        <v>10.94</v>
      </c>
      <c r="S44" s="197">
        <v>5.65</v>
      </c>
      <c r="T44" s="197">
        <v>0</v>
      </c>
      <c r="U44" s="197">
        <v>2.09</v>
      </c>
      <c r="V44" s="197">
        <v>4.34</v>
      </c>
      <c r="W44" s="197">
        <v>4.59</v>
      </c>
      <c r="X44" s="197">
        <v>2.61</v>
      </c>
      <c r="Y44" s="197">
        <v>0</v>
      </c>
      <c r="Z44" s="197">
        <v>4.93</v>
      </c>
      <c r="AA44" s="197">
        <v>1.36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-0.24</v>
      </c>
      <c r="AH44" s="197">
        <v>0</v>
      </c>
      <c r="AI44" s="197">
        <v>15.56</v>
      </c>
      <c r="AJ44" s="197">
        <v>0</v>
      </c>
      <c r="AK44" s="197">
        <v>15.59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28.62</v>
      </c>
      <c r="H45" s="197">
        <v>0</v>
      </c>
      <c r="I45" s="197">
        <v>0</v>
      </c>
      <c r="J45" s="197">
        <v>36.590000000000003</v>
      </c>
      <c r="K45" s="197">
        <v>232.34</v>
      </c>
      <c r="L45" s="197">
        <v>6.03</v>
      </c>
      <c r="M45" s="197">
        <v>2.57</v>
      </c>
      <c r="N45" s="197">
        <v>2.09</v>
      </c>
      <c r="O45" s="197">
        <v>2.96</v>
      </c>
      <c r="P45" s="197">
        <v>0.82</v>
      </c>
      <c r="Q45" s="197">
        <v>3.77</v>
      </c>
      <c r="R45" s="197">
        <v>0.75</v>
      </c>
      <c r="S45" s="197">
        <v>5.65</v>
      </c>
      <c r="T45" s="197">
        <v>0</v>
      </c>
      <c r="U45" s="197">
        <v>2.09</v>
      </c>
      <c r="V45" s="197">
        <v>0.25</v>
      </c>
      <c r="W45" s="197">
        <v>4.59</v>
      </c>
      <c r="X45" s="197">
        <v>2.61</v>
      </c>
      <c r="Y45" s="197">
        <v>0</v>
      </c>
      <c r="Z45" s="197">
        <v>4.93</v>
      </c>
      <c r="AA45" s="197">
        <v>1.36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-0.24</v>
      </c>
      <c r="AH45" s="197">
        <v>0</v>
      </c>
      <c r="AI45" s="197">
        <v>15.56</v>
      </c>
      <c r="AJ45" s="197">
        <v>0</v>
      </c>
      <c r="AK45" s="197">
        <v>16.72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28.62</v>
      </c>
      <c r="H46" s="197">
        <v>0</v>
      </c>
      <c r="I46" s="197">
        <v>0</v>
      </c>
      <c r="J46" s="197">
        <v>36.590000000000003</v>
      </c>
      <c r="K46" s="197">
        <v>237.99</v>
      </c>
      <c r="L46" s="197">
        <v>6.03</v>
      </c>
      <c r="M46" s="197">
        <v>2.57</v>
      </c>
      <c r="N46" s="197">
        <v>2.09</v>
      </c>
      <c r="O46" s="197">
        <v>2.96</v>
      </c>
      <c r="P46" s="197">
        <v>0.82</v>
      </c>
      <c r="Q46" s="197">
        <v>3.77</v>
      </c>
      <c r="R46" s="197">
        <v>0.75</v>
      </c>
      <c r="S46" s="197">
        <v>5.65</v>
      </c>
      <c r="T46" s="197">
        <v>0</v>
      </c>
      <c r="U46" s="197">
        <v>2.09</v>
      </c>
      <c r="V46" s="197">
        <v>0.25</v>
      </c>
      <c r="W46" s="197">
        <v>4.59</v>
      </c>
      <c r="X46" s="197">
        <v>2.61</v>
      </c>
      <c r="Y46" s="197">
        <v>0</v>
      </c>
      <c r="Z46" s="197">
        <v>4.93</v>
      </c>
      <c r="AA46" s="197">
        <v>1.36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4.55</v>
      </c>
      <c r="AH46" s="197">
        <v>0</v>
      </c>
      <c r="AI46" s="197">
        <v>15.56</v>
      </c>
      <c r="AJ46" s="197">
        <v>0</v>
      </c>
      <c r="AK46" s="197">
        <v>16.72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28.62</v>
      </c>
      <c r="H47" s="197">
        <v>0</v>
      </c>
      <c r="I47" s="197">
        <v>0</v>
      </c>
      <c r="J47" s="197">
        <v>36.590000000000003</v>
      </c>
      <c r="K47" s="197">
        <v>195.64</v>
      </c>
      <c r="L47" s="197">
        <v>6.55</v>
      </c>
      <c r="M47" s="197">
        <v>2.57</v>
      </c>
      <c r="N47" s="197">
        <v>2.09</v>
      </c>
      <c r="O47" s="197">
        <v>2.96</v>
      </c>
      <c r="P47" s="197">
        <v>0.82</v>
      </c>
      <c r="Q47" s="197">
        <v>3.77</v>
      </c>
      <c r="R47" s="197">
        <v>0.75</v>
      </c>
      <c r="S47" s="197">
        <v>5.65</v>
      </c>
      <c r="T47" s="197">
        <v>0</v>
      </c>
      <c r="U47" s="197">
        <v>2.0699999999999998</v>
      </c>
      <c r="V47" s="197">
        <v>0.25</v>
      </c>
      <c r="W47" s="197">
        <v>4.59</v>
      </c>
      <c r="X47" s="197">
        <v>2.61</v>
      </c>
      <c r="Y47" s="197">
        <v>0</v>
      </c>
      <c r="Z47" s="197">
        <v>4.93</v>
      </c>
      <c r="AA47" s="197">
        <v>1.36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-0.24</v>
      </c>
      <c r="AH47" s="197">
        <v>0</v>
      </c>
      <c r="AI47" s="197">
        <v>15.56</v>
      </c>
      <c r="AJ47" s="197">
        <v>0</v>
      </c>
      <c r="AK47" s="197">
        <v>16.72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28.62</v>
      </c>
      <c r="H48" s="197">
        <v>0</v>
      </c>
      <c r="I48" s="197">
        <v>0</v>
      </c>
      <c r="J48" s="197">
        <v>36.590000000000003</v>
      </c>
      <c r="K48" s="197">
        <v>150.53</v>
      </c>
      <c r="L48" s="197">
        <v>6.55</v>
      </c>
      <c r="M48" s="197">
        <v>2.57</v>
      </c>
      <c r="N48" s="197">
        <v>2.09</v>
      </c>
      <c r="O48" s="197">
        <v>2.96</v>
      </c>
      <c r="P48" s="197">
        <v>0.82</v>
      </c>
      <c r="Q48" s="197">
        <v>3.77</v>
      </c>
      <c r="R48" s="197">
        <v>0.75</v>
      </c>
      <c r="S48" s="197">
        <v>5.65</v>
      </c>
      <c r="T48" s="197">
        <v>0</v>
      </c>
      <c r="U48" s="197">
        <v>2.0699999999999998</v>
      </c>
      <c r="V48" s="197">
        <v>0.25</v>
      </c>
      <c r="W48" s="197">
        <v>4.59</v>
      </c>
      <c r="X48" s="197">
        <v>2.61</v>
      </c>
      <c r="Y48" s="197">
        <v>0</v>
      </c>
      <c r="Z48" s="197">
        <v>4.93</v>
      </c>
      <c r="AA48" s="197">
        <v>1.36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-0.24</v>
      </c>
      <c r="AH48" s="197">
        <v>0</v>
      </c>
      <c r="AI48" s="197">
        <v>15.56</v>
      </c>
      <c r="AJ48" s="197">
        <v>0</v>
      </c>
      <c r="AK48" s="197">
        <v>16.72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16.14</v>
      </c>
      <c r="E49" s="197">
        <v>0</v>
      </c>
      <c r="F49" s="197">
        <v>0</v>
      </c>
      <c r="G49" s="197">
        <v>28.62</v>
      </c>
      <c r="H49" s="197">
        <v>0</v>
      </c>
      <c r="I49" s="197">
        <v>0</v>
      </c>
      <c r="J49" s="197">
        <v>36.590000000000003</v>
      </c>
      <c r="K49" s="197">
        <v>137.09</v>
      </c>
      <c r="L49" s="197">
        <v>6.55</v>
      </c>
      <c r="M49" s="197">
        <v>2.57</v>
      </c>
      <c r="N49" s="197">
        <v>2.09</v>
      </c>
      <c r="O49" s="197">
        <v>2.96</v>
      </c>
      <c r="P49" s="197">
        <v>0.82</v>
      </c>
      <c r="Q49" s="197">
        <v>3.77</v>
      </c>
      <c r="R49" s="197">
        <v>0.75</v>
      </c>
      <c r="S49" s="197">
        <v>5.65</v>
      </c>
      <c r="T49" s="197">
        <v>0</v>
      </c>
      <c r="U49" s="197">
        <v>2.0699999999999998</v>
      </c>
      <c r="V49" s="197">
        <v>0.25</v>
      </c>
      <c r="W49" s="197">
        <v>4.59</v>
      </c>
      <c r="X49" s="197">
        <v>2.61</v>
      </c>
      <c r="Y49" s="197">
        <v>0</v>
      </c>
      <c r="Z49" s="197">
        <v>4.93</v>
      </c>
      <c r="AA49" s="197">
        <v>1.36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-0.24</v>
      </c>
      <c r="AH49" s="197">
        <v>0</v>
      </c>
      <c r="AI49" s="197">
        <v>15.56</v>
      </c>
      <c r="AJ49" s="197">
        <v>0</v>
      </c>
      <c r="AK49" s="197">
        <v>16.72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16.14</v>
      </c>
      <c r="E50" s="197">
        <v>0</v>
      </c>
      <c r="F50" s="197">
        <v>0</v>
      </c>
      <c r="G50" s="197">
        <v>28.62</v>
      </c>
      <c r="H50" s="197">
        <v>0</v>
      </c>
      <c r="I50" s="197">
        <v>0</v>
      </c>
      <c r="J50" s="197">
        <v>36.590000000000003</v>
      </c>
      <c r="K50" s="197">
        <v>144.72</v>
      </c>
      <c r="L50" s="197">
        <v>6.55</v>
      </c>
      <c r="M50" s="197">
        <v>2.57</v>
      </c>
      <c r="N50" s="197">
        <v>2.09</v>
      </c>
      <c r="O50" s="197">
        <v>2.96</v>
      </c>
      <c r="P50" s="197">
        <v>0.82</v>
      </c>
      <c r="Q50" s="197">
        <v>3.77</v>
      </c>
      <c r="R50" s="197">
        <v>0.75</v>
      </c>
      <c r="S50" s="197">
        <v>5.65</v>
      </c>
      <c r="T50" s="197">
        <v>0</v>
      </c>
      <c r="U50" s="197">
        <v>2.0699999999999998</v>
      </c>
      <c r="V50" s="197">
        <v>0.25</v>
      </c>
      <c r="W50" s="197">
        <v>4.59</v>
      </c>
      <c r="X50" s="197">
        <v>2.61</v>
      </c>
      <c r="Y50" s="197">
        <v>0</v>
      </c>
      <c r="Z50" s="197">
        <v>4.93</v>
      </c>
      <c r="AA50" s="197">
        <v>1.36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-0.24</v>
      </c>
      <c r="AH50" s="197">
        <v>0</v>
      </c>
      <c r="AI50" s="197">
        <v>15.56</v>
      </c>
      <c r="AJ50" s="197">
        <v>0</v>
      </c>
      <c r="AK50" s="197">
        <v>16.72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15.68</v>
      </c>
      <c r="E51" s="197">
        <v>0</v>
      </c>
      <c r="F51" s="197">
        <v>0</v>
      </c>
      <c r="G51" s="197">
        <v>28.62</v>
      </c>
      <c r="H51" s="197">
        <v>0</v>
      </c>
      <c r="I51" s="197">
        <v>0</v>
      </c>
      <c r="J51" s="197">
        <v>36.590000000000003</v>
      </c>
      <c r="K51" s="197">
        <v>154.37</v>
      </c>
      <c r="L51" s="197">
        <v>6.55</v>
      </c>
      <c r="M51" s="197">
        <v>2.57</v>
      </c>
      <c r="N51" s="197">
        <v>2.09</v>
      </c>
      <c r="O51" s="197">
        <v>2.96</v>
      </c>
      <c r="P51" s="197">
        <v>0.82</v>
      </c>
      <c r="Q51" s="197">
        <v>3.77</v>
      </c>
      <c r="R51" s="197">
        <v>0.75</v>
      </c>
      <c r="S51" s="197">
        <v>5.65</v>
      </c>
      <c r="T51" s="197">
        <v>0</v>
      </c>
      <c r="U51" s="197">
        <v>2.0699999999999998</v>
      </c>
      <c r="V51" s="197">
        <v>0.25</v>
      </c>
      <c r="W51" s="197">
        <v>4.59</v>
      </c>
      <c r="X51" s="197">
        <v>2.61</v>
      </c>
      <c r="Y51" s="197">
        <v>0</v>
      </c>
      <c r="Z51" s="197">
        <v>4.93</v>
      </c>
      <c r="AA51" s="197">
        <v>1.36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-0.24</v>
      </c>
      <c r="AH51" s="197">
        <v>0</v>
      </c>
      <c r="AI51" s="197">
        <v>15.56</v>
      </c>
      <c r="AJ51" s="197">
        <v>0</v>
      </c>
      <c r="AK51" s="197">
        <v>16.72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15.68</v>
      </c>
      <c r="E52" s="197">
        <v>0</v>
      </c>
      <c r="F52" s="197">
        <v>0</v>
      </c>
      <c r="G52" s="197">
        <v>28.62</v>
      </c>
      <c r="H52" s="197">
        <v>0</v>
      </c>
      <c r="I52" s="197">
        <v>0</v>
      </c>
      <c r="J52" s="197">
        <v>36.590000000000003</v>
      </c>
      <c r="K52" s="197">
        <v>140.93</v>
      </c>
      <c r="L52" s="197">
        <v>6.55</v>
      </c>
      <c r="M52" s="197">
        <v>2.57</v>
      </c>
      <c r="N52" s="197">
        <v>2.09</v>
      </c>
      <c r="O52" s="197">
        <v>2.96</v>
      </c>
      <c r="P52" s="197">
        <v>0.82</v>
      </c>
      <c r="Q52" s="197">
        <v>3.77</v>
      </c>
      <c r="R52" s="197">
        <v>0.75</v>
      </c>
      <c r="S52" s="197">
        <v>5.65</v>
      </c>
      <c r="T52" s="197">
        <v>0</v>
      </c>
      <c r="U52" s="197">
        <v>2.0699999999999998</v>
      </c>
      <c r="V52" s="197">
        <v>0.25</v>
      </c>
      <c r="W52" s="197">
        <v>4.59</v>
      </c>
      <c r="X52" s="197">
        <v>2.61</v>
      </c>
      <c r="Y52" s="197">
        <v>0</v>
      </c>
      <c r="Z52" s="197">
        <v>4.93</v>
      </c>
      <c r="AA52" s="197">
        <v>1.36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-0.24</v>
      </c>
      <c r="AH52" s="197">
        <v>0</v>
      </c>
      <c r="AI52" s="197">
        <v>15.56</v>
      </c>
      <c r="AJ52" s="197">
        <v>0</v>
      </c>
      <c r="AK52" s="197">
        <v>16.72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15.68</v>
      </c>
      <c r="E53" s="197">
        <v>0</v>
      </c>
      <c r="F53" s="197">
        <v>0</v>
      </c>
      <c r="G53" s="197">
        <v>28.62</v>
      </c>
      <c r="H53" s="197">
        <v>0</v>
      </c>
      <c r="I53" s="197">
        <v>0</v>
      </c>
      <c r="J53" s="197">
        <v>36.590000000000003</v>
      </c>
      <c r="K53" s="197">
        <v>108.3</v>
      </c>
      <c r="L53" s="197">
        <v>6.55</v>
      </c>
      <c r="M53" s="197">
        <v>2.57</v>
      </c>
      <c r="N53" s="197">
        <v>2.09</v>
      </c>
      <c r="O53" s="197">
        <v>2.96</v>
      </c>
      <c r="P53" s="197">
        <v>0.82</v>
      </c>
      <c r="Q53" s="197">
        <v>3.77</v>
      </c>
      <c r="R53" s="197">
        <v>0.75</v>
      </c>
      <c r="S53" s="197">
        <v>5.65</v>
      </c>
      <c r="T53" s="197">
        <v>0</v>
      </c>
      <c r="U53" s="197">
        <v>2.0699999999999998</v>
      </c>
      <c r="V53" s="197">
        <v>0.25</v>
      </c>
      <c r="W53" s="197">
        <v>4.59</v>
      </c>
      <c r="X53" s="197">
        <v>2.61</v>
      </c>
      <c r="Y53" s="197">
        <v>0</v>
      </c>
      <c r="Z53" s="197">
        <v>4.93</v>
      </c>
      <c r="AA53" s="197">
        <v>1.36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-0.24</v>
      </c>
      <c r="AH53" s="197">
        <v>0</v>
      </c>
      <c r="AI53" s="197">
        <v>15.56</v>
      </c>
      <c r="AJ53" s="197">
        <v>0</v>
      </c>
      <c r="AK53" s="197">
        <v>16.72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15.68</v>
      </c>
      <c r="E54" s="197">
        <v>0</v>
      </c>
      <c r="F54" s="197">
        <v>0</v>
      </c>
      <c r="G54" s="197">
        <v>28.62</v>
      </c>
      <c r="H54" s="197">
        <v>0</v>
      </c>
      <c r="I54" s="197">
        <v>0</v>
      </c>
      <c r="J54" s="197">
        <v>36.590000000000003</v>
      </c>
      <c r="K54" s="197">
        <v>101.59</v>
      </c>
      <c r="L54" s="197">
        <v>6.55</v>
      </c>
      <c r="M54" s="197">
        <v>2.57</v>
      </c>
      <c r="N54" s="197">
        <v>2.09</v>
      </c>
      <c r="O54" s="197">
        <v>2.96</v>
      </c>
      <c r="P54" s="197">
        <v>0.82</v>
      </c>
      <c r="Q54" s="197">
        <v>3.77</v>
      </c>
      <c r="R54" s="197">
        <v>0.75</v>
      </c>
      <c r="S54" s="197">
        <v>5.65</v>
      </c>
      <c r="T54" s="197">
        <v>0</v>
      </c>
      <c r="U54" s="197">
        <v>2.0699999999999998</v>
      </c>
      <c r="V54" s="197">
        <v>0.25</v>
      </c>
      <c r="W54" s="197">
        <v>4.59</v>
      </c>
      <c r="X54" s="197">
        <v>2.61</v>
      </c>
      <c r="Y54" s="197">
        <v>0</v>
      </c>
      <c r="Z54" s="197">
        <v>4.93</v>
      </c>
      <c r="AA54" s="197">
        <v>1.36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-0.24</v>
      </c>
      <c r="AH54" s="197">
        <v>0</v>
      </c>
      <c r="AI54" s="197">
        <v>15.56</v>
      </c>
      <c r="AJ54" s="197">
        <v>0</v>
      </c>
      <c r="AK54" s="197">
        <v>16.72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15.68</v>
      </c>
      <c r="E55" s="197">
        <v>0</v>
      </c>
      <c r="F55" s="197">
        <v>0</v>
      </c>
      <c r="G55" s="197">
        <v>28.62</v>
      </c>
      <c r="H55" s="197">
        <v>0</v>
      </c>
      <c r="I55" s="197">
        <v>0</v>
      </c>
      <c r="J55" s="197">
        <v>36.590000000000003</v>
      </c>
      <c r="K55" s="197">
        <v>130.38</v>
      </c>
      <c r="L55" s="197">
        <v>5.62</v>
      </c>
      <c r="M55" s="197">
        <v>2.57</v>
      </c>
      <c r="N55" s="197">
        <v>2.09</v>
      </c>
      <c r="O55" s="197">
        <v>2.96</v>
      </c>
      <c r="P55" s="197">
        <v>0.82</v>
      </c>
      <c r="Q55" s="197">
        <v>3.77</v>
      </c>
      <c r="R55" s="197">
        <v>0.75</v>
      </c>
      <c r="S55" s="197">
        <v>5.65</v>
      </c>
      <c r="T55" s="197">
        <v>0</v>
      </c>
      <c r="U55" s="197">
        <v>2.0699999999999998</v>
      </c>
      <c r="V55" s="197">
        <v>0.25</v>
      </c>
      <c r="W55" s="197">
        <v>4.59</v>
      </c>
      <c r="X55" s="197">
        <v>2.61</v>
      </c>
      <c r="Y55" s="197">
        <v>0</v>
      </c>
      <c r="Z55" s="197">
        <v>4.93</v>
      </c>
      <c r="AA55" s="197">
        <v>1.36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-0.24</v>
      </c>
      <c r="AH55" s="197">
        <v>0</v>
      </c>
      <c r="AI55" s="197">
        <v>15.56</v>
      </c>
      <c r="AJ55" s="197">
        <v>0</v>
      </c>
      <c r="AK55" s="197">
        <v>16.72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15.68</v>
      </c>
      <c r="E56" s="197">
        <v>0</v>
      </c>
      <c r="F56" s="197">
        <v>0</v>
      </c>
      <c r="G56" s="197">
        <v>28.62</v>
      </c>
      <c r="H56" s="197">
        <v>0</v>
      </c>
      <c r="I56" s="197">
        <v>0</v>
      </c>
      <c r="J56" s="197">
        <v>36.590000000000003</v>
      </c>
      <c r="K56" s="197">
        <v>120.78</v>
      </c>
      <c r="L56" s="197">
        <v>6.03</v>
      </c>
      <c r="M56" s="197">
        <v>2.57</v>
      </c>
      <c r="N56" s="197">
        <v>2.09</v>
      </c>
      <c r="O56" s="197">
        <v>2.96</v>
      </c>
      <c r="P56" s="197">
        <v>0.82</v>
      </c>
      <c r="Q56" s="197">
        <v>3.77</v>
      </c>
      <c r="R56" s="197">
        <v>0.75</v>
      </c>
      <c r="S56" s="197">
        <v>5.65</v>
      </c>
      <c r="T56" s="197">
        <v>0</v>
      </c>
      <c r="U56" s="197">
        <v>2.0699999999999998</v>
      </c>
      <c r="V56" s="197">
        <v>0.25</v>
      </c>
      <c r="W56" s="197">
        <v>4.59</v>
      </c>
      <c r="X56" s="197">
        <v>2.61</v>
      </c>
      <c r="Y56" s="197">
        <v>0</v>
      </c>
      <c r="Z56" s="197">
        <v>4.93</v>
      </c>
      <c r="AA56" s="197">
        <v>1.36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-0.24</v>
      </c>
      <c r="AH56" s="197">
        <v>0</v>
      </c>
      <c r="AI56" s="197">
        <v>15.56</v>
      </c>
      <c r="AJ56" s="197">
        <v>0</v>
      </c>
      <c r="AK56" s="197">
        <v>16.72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15.68</v>
      </c>
      <c r="E57" s="197">
        <v>0</v>
      </c>
      <c r="F57" s="197">
        <v>0</v>
      </c>
      <c r="G57" s="197">
        <v>28.62</v>
      </c>
      <c r="H57" s="197">
        <v>0</v>
      </c>
      <c r="I57" s="197">
        <v>0</v>
      </c>
      <c r="J57" s="197">
        <v>36.590000000000003</v>
      </c>
      <c r="K57" s="197">
        <v>91.03</v>
      </c>
      <c r="L57" s="197">
        <v>4.53</v>
      </c>
      <c r="M57" s="197">
        <v>2.57</v>
      </c>
      <c r="N57" s="197">
        <v>2.09</v>
      </c>
      <c r="O57" s="197">
        <v>2.96</v>
      </c>
      <c r="P57" s="197">
        <v>0.82</v>
      </c>
      <c r="Q57" s="197">
        <v>3.76</v>
      </c>
      <c r="R57" s="197">
        <v>0.75</v>
      </c>
      <c r="S57" s="197">
        <v>5.64</v>
      </c>
      <c r="T57" s="197">
        <v>0</v>
      </c>
      <c r="U57" s="197">
        <v>2.0699999999999998</v>
      </c>
      <c r="V57" s="197">
        <v>0.25</v>
      </c>
      <c r="W57" s="197">
        <v>4.59</v>
      </c>
      <c r="X57" s="197">
        <v>2.61</v>
      </c>
      <c r="Y57" s="197">
        <v>0</v>
      </c>
      <c r="Z57" s="197">
        <v>4.93</v>
      </c>
      <c r="AA57" s="197">
        <v>1.36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-0.24</v>
      </c>
      <c r="AH57" s="197">
        <v>0</v>
      </c>
      <c r="AI57" s="197">
        <v>15.56</v>
      </c>
      <c r="AJ57" s="197">
        <v>0</v>
      </c>
      <c r="AK57" s="197">
        <v>16.72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15.68</v>
      </c>
      <c r="E58" s="197">
        <v>0</v>
      </c>
      <c r="F58" s="197">
        <v>0</v>
      </c>
      <c r="G58" s="197">
        <v>28.62</v>
      </c>
      <c r="H58" s="197">
        <v>0</v>
      </c>
      <c r="I58" s="197">
        <v>0</v>
      </c>
      <c r="J58" s="197">
        <v>36.590000000000003</v>
      </c>
      <c r="K58" s="197">
        <v>54.56</v>
      </c>
      <c r="L58" s="197">
        <v>6.55</v>
      </c>
      <c r="M58" s="197">
        <v>2.57</v>
      </c>
      <c r="N58" s="197">
        <v>2.09</v>
      </c>
      <c r="O58" s="197">
        <v>2.96</v>
      </c>
      <c r="P58" s="197">
        <v>0.82</v>
      </c>
      <c r="Q58" s="197">
        <v>3.76</v>
      </c>
      <c r="R58" s="197">
        <v>0.75</v>
      </c>
      <c r="S58" s="197">
        <v>5.64</v>
      </c>
      <c r="T58" s="197">
        <v>0</v>
      </c>
      <c r="U58" s="197">
        <v>2.0699999999999998</v>
      </c>
      <c r="V58" s="197">
        <v>0.25</v>
      </c>
      <c r="W58" s="197">
        <v>4.59</v>
      </c>
      <c r="X58" s="197">
        <v>2.61</v>
      </c>
      <c r="Y58" s="197">
        <v>0</v>
      </c>
      <c r="Z58" s="197">
        <v>4.93</v>
      </c>
      <c r="AA58" s="197">
        <v>1.36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-0.24</v>
      </c>
      <c r="AH58" s="197">
        <v>0</v>
      </c>
      <c r="AI58" s="197">
        <v>15.56</v>
      </c>
      <c r="AJ58" s="197">
        <v>0</v>
      </c>
      <c r="AK58" s="197">
        <v>16.72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15.22</v>
      </c>
      <c r="E59" s="197">
        <v>0</v>
      </c>
      <c r="F59" s="197">
        <v>0</v>
      </c>
      <c r="G59" s="197">
        <v>28.62</v>
      </c>
      <c r="H59" s="197">
        <v>0</v>
      </c>
      <c r="I59" s="197">
        <v>0</v>
      </c>
      <c r="J59" s="197">
        <v>36.590000000000003</v>
      </c>
      <c r="K59" s="197">
        <v>20.65</v>
      </c>
      <c r="L59" s="197">
        <v>6.55</v>
      </c>
      <c r="M59" s="197">
        <v>2.57</v>
      </c>
      <c r="N59" s="197">
        <v>2.09</v>
      </c>
      <c r="O59" s="197">
        <v>2.96</v>
      </c>
      <c r="P59" s="197">
        <v>0.82</v>
      </c>
      <c r="Q59" s="197">
        <v>3.76</v>
      </c>
      <c r="R59" s="197">
        <v>0.75</v>
      </c>
      <c r="S59" s="197">
        <v>5.58</v>
      </c>
      <c r="T59" s="197">
        <v>0</v>
      </c>
      <c r="U59" s="197">
        <v>2.0699999999999998</v>
      </c>
      <c r="V59" s="197">
        <v>0.25</v>
      </c>
      <c r="W59" s="197">
        <v>4.59</v>
      </c>
      <c r="X59" s="197">
        <v>2.61</v>
      </c>
      <c r="Y59" s="197">
        <v>0</v>
      </c>
      <c r="Z59" s="197">
        <v>4.93</v>
      </c>
      <c r="AA59" s="197">
        <v>1.36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-0.24</v>
      </c>
      <c r="AH59" s="197">
        <v>0</v>
      </c>
      <c r="AI59" s="197">
        <v>15.56</v>
      </c>
      <c r="AJ59" s="197">
        <v>0</v>
      </c>
      <c r="AK59" s="197">
        <v>16.72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15.22</v>
      </c>
      <c r="E60" s="197">
        <v>0</v>
      </c>
      <c r="F60" s="197">
        <v>0</v>
      </c>
      <c r="G60" s="197">
        <v>28.62</v>
      </c>
      <c r="H60" s="197">
        <v>0</v>
      </c>
      <c r="I60" s="197">
        <v>0</v>
      </c>
      <c r="J60" s="197">
        <v>36.590000000000003</v>
      </c>
      <c r="K60" s="197">
        <v>20.65</v>
      </c>
      <c r="L60" s="197">
        <v>6.55</v>
      </c>
      <c r="M60" s="197">
        <v>2.57</v>
      </c>
      <c r="N60" s="197">
        <v>2.09</v>
      </c>
      <c r="O60" s="197">
        <v>2.96</v>
      </c>
      <c r="P60" s="197">
        <v>0.82</v>
      </c>
      <c r="Q60" s="197">
        <v>3.76</v>
      </c>
      <c r="R60" s="197">
        <v>0.75</v>
      </c>
      <c r="S60" s="197">
        <v>5.58</v>
      </c>
      <c r="T60" s="197">
        <v>0</v>
      </c>
      <c r="U60" s="197">
        <v>2.0699999999999998</v>
      </c>
      <c r="V60" s="197">
        <v>0.25</v>
      </c>
      <c r="W60" s="197">
        <v>4.59</v>
      </c>
      <c r="X60" s="197">
        <v>2.61</v>
      </c>
      <c r="Y60" s="197">
        <v>0</v>
      </c>
      <c r="Z60" s="197">
        <v>4.93</v>
      </c>
      <c r="AA60" s="197">
        <v>1.36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-0.24</v>
      </c>
      <c r="AH60" s="197">
        <v>0</v>
      </c>
      <c r="AI60" s="197">
        <v>15.56</v>
      </c>
      <c r="AJ60" s="197">
        <v>0</v>
      </c>
      <c r="AK60" s="197">
        <v>16.72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15.22</v>
      </c>
      <c r="E61" s="197">
        <v>0</v>
      </c>
      <c r="F61" s="197">
        <v>0</v>
      </c>
      <c r="G61" s="197">
        <v>28.62</v>
      </c>
      <c r="H61" s="197">
        <v>0</v>
      </c>
      <c r="I61" s="197">
        <v>0</v>
      </c>
      <c r="J61" s="197">
        <v>36.590000000000003</v>
      </c>
      <c r="K61" s="197">
        <v>20.65</v>
      </c>
      <c r="L61" s="197">
        <v>6.55</v>
      </c>
      <c r="M61" s="197">
        <v>2.57</v>
      </c>
      <c r="N61" s="197">
        <v>2.09</v>
      </c>
      <c r="O61" s="197">
        <v>2.96</v>
      </c>
      <c r="P61" s="197">
        <v>0.82</v>
      </c>
      <c r="Q61" s="197">
        <v>3.76</v>
      </c>
      <c r="R61" s="197">
        <v>0.75</v>
      </c>
      <c r="S61" s="197">
        <v>5.58</v>
      </c>
      <c r="T61" s="197">
        <v>0</v>
      </c>
      <c r="U61" s="197">
        <v>2.0699999999999998</v>
      </c>
      <c r="V61" s="197">
        <v>0.25</v>
      </c>
      <c r="W61" s="197">
        <v>4.59</v>
      </c>
      <c r="X61" s="197">
        <v>2.61</v>
      </c>
      <c r="Y61" s="197">
        <v>0</v>
      </c>
      <c r="Z61" s="197">
        <v>4.93</v>
      </c>
      <c r="AA61" s="197">
        <v>1.36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-0.24</v>
      </c>
      <c r="AH61" s="197">
        <v>0</v>
      </c>
      <c r="AI61" s="197">
        <v>15.56</v>
      </c>
      <c r="AJ61" s="197">
        <v>0</v>
      </c>
      <c r="AK61" s="197">
        <v>16.72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15.22</v>
      </c>
      <c r="E62" s="197">
        <v>0</v>
      </c>
      <c r="F62" s="197">
        <v>0</v>
      </c>
      <c r="G62" s="197">
        <v>28.62</v>
      </c>
      <c r="H62" s="197">
        <v>0</v>
      </c>
      <c r="I62" s="197">
        <v>0</v>
      </c>
      <c r="J62" s="197">
        <v>36.590000000000003</v>
      </c>
      <c r="K62" s="197">
        <v>20.65</v>
      </c>
      <c r="L62" s="197">
        <v>6.55</v>
      </c>
      <c r="M62" s="197">
        <v>2.57</v>
      </c>
      <c r="N62" s="197">
        <v>2.09</v>
      </c>
      <c r="O62" s="197">
        <v>2.96</v>
      </c>
      <c r="P62" s="197">
        <v>0.82</v>
      </c>
      <c r="Q62" s="197">
        <v>3.76</v>
      </c>
      <c r="R62" s="197">
        <v>0.75</v>
      </c>
      <c r="S62" s="197">
        <v>5.58</v>
      </c>
      <c r="T62" s="197">
        <v>0</v>
      </c>
      <c r="U62" s="197">
        <v>2.0699999999999998</v>
      </c>
      <c r="V62" s="197">
        <v>0.25</v>
      </c>
      <c r="W62" s="197">
        <v>4.59</v>
      </c>
      <c r="X62" s="197">
        <v>2.61</v>
      </c>
      <c r="Y62" s="197">
        <v>0</v>
      </c>
      <c r="Z62" s="197">
        <v>4.93</v>
      </c>
      <c r="AA62" s="197">
        <v>1.36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-0.24</v>
      </c>
      <c r="AH62" s="197">
        <v>0</v>
      </c>
      <c r="AI62" s="197">
        <v>15.56</v>
      </c>
      <c r="AJ62" s="197">
        <v>0</v>
      </c>
      <c r="AK62" s="197">
        <v>16.72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15.22</v>
      </c>
      <c r="E63" s="197">
        <v>0</v>
      </c>
      <c r="F63" s="197">
        <v>0</v>
      </c>
      <c r="G63" s="197">
        <v>28.62</v>
      </c>
      <c r="H63" s="197">
        <v>0</v>
      </c>
      <c r="I63" s="197">
        <v>0</v>
      </c>
      <c r="J63" s="197">
        <v>36.590000000000003</v>
      </c>
      <c r="K63" s="197">
        <v>20.65</v>
      </c>
      <c r="L63" s="197">
        <v>6.55</v>
      </c>
      <c r="M63" s="197">
        <v>2.57</v>
      </c>
      <c r="N63" s="197">
        <v>2.09</v>
      </c>
      <c r="O63" s="197">
        <v>2.96</v>
      </c>
      <c r="P63" s="197">
        <v>0.82</v>
      </c>
      <c r="Q63" s="197">
        <v>3.76</v>
      </c>
      <c r="R63" s="197">
        <v>0.75</v>
      </c>
      <c r="S63" s="197">
        <v>5.58</v>
      </c>
      <c r="T63" s="197">
        <v>0</v>
      </c>
      <c r="U63" s="197">
        <v>2.0699999999999998</v>
      </c>
      <c r="V63" s="197">
        <v>0.25</v>
      </c>
      <c r="W63" s="197">
        <v>4.59</v>
      </c>
      <c r="X63" s="197">
        <v>2.61</v>
      </c>
      <c r="Y63" s="197">
        <v>0</v>
      </c>
      <c r="Z63" s="197">
        <v>4.93</v>
      </c>
      <c r="AA63" s="197">
        <v>1.36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-0.24</v>
      </c>
      <c r="AH63" s="197">
        <v>0</v>
      </c>
      <c r="AI63" s="197">
        <v>15.56</v>
      </c>
      <c r="AJ63" s="197">
        <v>0</v>
      </c>
      <c r="AK63" s="197">
        <v>16.72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15.22</v>
      </c>
      <c r="E64" s="197">
        <v>0</v>
      </c>
      <c r="F64" s="197">
        <v>0</v>
      </c>
      <c r="G64" s="197">
        <v>28.62</v>
      </c>
      <c r="H64" s="197">
        <v>0</v>
      </c>
      <c r="I64" s="197">
        <v>0</v>
      </c>
      <c r="J64" s="197">
        <v>36.590000000000003</v>
      </c>
      <c r="K64" s="197">
        <v>20.65</v>
      </c>
      <c r="L64" s="197">
        <v>6.55</v>
      </c>
      <c r="M64" s="197">
        <v>2.57</v>
      </c>
      <c r="N64" s="197">
        <v>2.09</v>
      </c>
      <c r="O64" s="197">
        <v>2.96</v>
      </c>
      <c r="P64" s="197">
        <v>0.82</v>
      </c>
      <c r="Q64" s="197">
        <v>3.76</v>
      </c>
      <c r="R64" s="197">
        <v>0.75</v>
      </c>
      <c r="S64" s="197">
        <v>5.58</v>
      </c>
      <c r="T64" s="197">
        <v>0</v>
      </c>
      <c r="U64" s="197">
        <v>2.0699999999999998</v>
      </c>
      <c r="V64" s="197">
        <v>0.25</v>
      </c>
      <c r="W64" s="197">
        <v>4.59</v>
      </c>
      <c r="X64" s="197">
        <v>2.61</v>
      </c>
      <c r="Y64" s="197">
        <v>0</v>
      </c>
      <c r="Z64" s="197">
        <v>4.93</v>
      </c>
      <c r="AA64" s="197">
        <v>1.36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-0.24</v>
      </c>
      <c r="AH64" s="197">
        <v>0</v>
      </c>
      <c r="AI64" s="197">
        <v>15.56</v>
      </c>
      <c r="AJ64" s="197">
        <v>0</v>
      </c>
      <c r="AK64" s="197">
        <v>16.72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15.22</v>
      </c>
      <c r="E65" s="197">
        <v>0</v>
      </c>
      <c r="F65" s="197">
        <v>0</v>
      </c>
      <c r="G65" s="197">
        <v>28.62</v>
      </c>
      <c r="H65" s="197">
        <v>0</v>
      </c>
      <c r="I65" s="197">
        <v>0</v>
      </c>
      <c r="J65" s="197">
        <v>36.590000000000003</v>
      </c>
      <c r="K65" s="197">
        <v>20.65</v>
      </c>
      <c r="L65" s="197">
        <v>0.39</v>
      </c>
      <c r="M65" s="197">
        <v>2.57</v>
      </c>
      <c r="N65" s="197">
        <v>2.09</v>
      </c>
      <c r="O65" s="197">
        <v>2.96</v>
      </c>
      <c r="P65" s="197">
        <v>0.82</v>
      </c>
      <c r="Q65" s="197">
        <v>0.36</v>
      </c>
      <c r="R65" s="197">
        <v>0.75</v>
      </c>
      <c r="S65" s="197">
        <v>0.46</v>
      </c>
      <c r="T65" s="197">
        <v>0</v>
      </c>
      <c r="U65" s="197">
        <v>2.0699999999999998</v>
      </c>
      <c r="V65" s="197">
        <v>0.25</v>
      </c>
      <c r="W65" s="197">
        <v>4.59</v>
      </c>
      <c r="X65" s="197">
        <v>2.61</v>
      </c>
      <c r="Y65" s="197">
        <v>0</v>
      </c>
      <c r="Z65" s="197">
        <v>4.93</v>
      </c>
      <c r="AA65" s="197">
        <v>1.36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-0.24</v>
      </c>
      <c r="AH65" s="197">
        <v>0</v>
      </c>
      <c r="AI65" s="197">
        <v>15.56</v>
      </c>
      <c r="AJ65" s="197">
        <v>0</v>
      </c>
      <c r="AK65" s="197">
        <v>16.72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15.22</v>
      </c>
      <c r="E66" s="197">
        <v>0</v>
      </c>
      <c r="F66" s="197">
        <v>0</v>
      </c>
      <c r="G66" s="197">
        <v>28.62</v>
      </c>
      <c r="H66" s="197">
        <v>0</v>
      </c>
      <c r="I66" s="197">
        <v>0</v>
      </c>
      <c r="J66" s="197">
        <v>36.590000000000003</v>
      </c>
      <c r="K66" s="197">
        <v>20.65</v>
      </c>
      <c r="L66" s="197">
        <v>0.39</v>
      </c>
      <c r="M66" s="197">
        <v>2.57</v>
      </c>
      <c r="N66" s="197">
        <v>2.09</v>
      </c>
      <c r="O66" s="197">
        <v>2.96</v>
      </c>
      <c r="P66" s="197">
        <v>0.82</v>
      </c>
      <c r="Q66" s="197">
        <v>0.35</v>
      </c>
      <c r="R66" s="197">
        <v>0.75</v>
      </c>
      <c r="S66" s="197">
        <v>0.47</v>
      </c>
      <c r="T66" s="197">
        <v>0</v>
      </c>
      <c r="U66" s="197">
        <v>2.0699999999999998</v>
      </c>
      <c r="V66" s="197">
        <v>0.25</v>
      </c>
      <c r="W66" s="197">
        <v>4.59</v>
      </c>
      <c r="X66" s="197">
        <v>2.61</v>
      </c>
      <c r="Y66" s="197">
        <v>0</v>
      </c>
      <c r="Z66" s="197">
        <v>4.93</v>
      </c>
      <c r="AA66" s="197">
        <v>1.36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-0.24</v>
      </c>
      <c r="AH66" s="197">
        <v>0</v>
      </c>
      <c r="AI66" s="197">
        <v>15.56</v>
      </c>
      <c r="AJ66" s="197">
        <v>0</v>
      </c>
      <c r="AK66" s="197">
        <v>22.05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15.22</v>
      </c>
      <c r="E67" s="197">
        <v>0</v>
      </c>
      <c r="F67" s="197">
        <v>0</v>
      </c>
      <c r="G67" s="197">
        <v>28.62</v>
      </c>
      <c r="H67" s="197">
        <v>0</v>
      </c>
      <c r="I67" s="197">
        <v>0</v>
      </c>
      <c r="J67" s="197">
        <v>36.590000000000003</v>
      </c>
      <c r="K67" s="197">
        <v>20.65</v>
      </c>
      <c r="L67" s="197">
        <v>0.39</v>
      </c>
      <c r="M67" s="197">
        <v>2.57</v>
      </c>
      <c r="N67" s="197">
        <v>2.09</v>
      </c>
      <c r="O67" s="197">
        <v>2.96</v>
      </c>
      <c r="P67" s="197">
        <v>0.82</v>
      </c>
      <c r="Q67" s="197">
        <v>0.35</v>
      </c>
      <c r="R67" s="197">
        <v>0.75</v>
      </c>
      <c r="S67" s="197">
        <v>0.47</v>
      </c>
      <c r="T67" s="197">
        <v>0</v>
      </c>
      <c r="U67" s="197">
        <v>2.0699999999999998</v>
      </c>
      <c r="V67" s="197">
        <v>0.25</v>
      </c>
      <c r="W67" s="197">
        <v>6.31</v>
      </c>
      <c r="X67" s="197">
        <v>2.61</v>
      </c>
      <c r="Y67" s="197">
        <v>0</v>
      </c>
      <c r="Z67" s="197">
        <v>4.93</v>
      </c>
      <c r="AA67" s="197">
        <v>1.36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-0.24</v>
      </c>
      <c r="AH67" s="197">
        <v>0</v>
      </c>
      <c r="AI67" s="197">
        <v>15.56</v>
      </c>
      <c r="AJ67" s="197">
        <v>0</v>
      </c>
      <c r="AK67" s="197">
        <v>22.05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15.22</v>
      </c>
      <c r="E68" s="197">
        <v>0</v>
      </c>
      <c r="F68" s="197">
        <v>0</v>
      </c>
      <c r="G68" s="197">
        <v>28.62</v>
      </c>
      <c r="H68" s="197">
        <v>0</v>
      </c>
      <c r="I68" s="197">
        <v>0</v>
      </c>
      <c r="J68" s="197">
        <v>36.590000000000003</v>
      </c>
      <c r="K68" s="197">
        <v>20.65</v>
      </c>
      <c r="L68" s="197">
        <v>0.39</v>
      </c>
      <c r="M68" s="197">
        <v>2.57</v>
      </c>
      <c r="N68" s="197">
        <v>2.09</v>
      </c>
      <c r="O68" s="197">
        <v>2.96</v>
      </c>
      <c r="P68" s="197">
        <v>0.82</v>
      </c>
      <c r="Q68" s="197">
        <v>0.35</v>
      </c>
      <c r="R68" s="197">
        <v>0.75</v>
      </c>
      <c r="S68" s="197">
        <v>0.47</v>
      </c>
      <c r="T68" s="197">
        <v>0</v>
      </c>
      <c r="U68" s="197">
        <v>2.0699999999999998</v>
      </c>
      <c r="V68" s="197">
        <v>0.25</v>
      </c>
      <c r="W68" s="197">
        <v>6.31</v>
      </c>
      <c r="X68" s="197">
        <v>2.61</v>
      </c>
      <c r="Y68" s="197">
        <v>0</v>
      </c>
      <c r="Z68" s="197">
        <v>4.93</v>
      </c>
      <c r="AA68" s="197">
        <v>1.36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-0.24</v>
      </c>
      <c r="AH68" s="197">
        <v>0</v>
      </c>
      <c r="AI68" s="197">
        <v>15.56</v>
      </c>
      <c r="AJ68" s="197">
        <v>0</v>
      </c>
      <c r="AK68" s="197">
        <v>22.05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15.22</v>
      </c>
      <c r="E69" s="197">
        <v>0</v>
      </c>
      <c r="F69" s="197">
        <v>0</v>
      </c>
      <c r="G69" s="197">
        <v>28.62</v>
      </c>
      <c r="H69" s="197">
        <v>0</v>
      </c>
      <c r="I69" s="197">
        <v>0</v>
      </c>
      <c r="J69" s="197">
        <v>36.590000000000003</v>
      </c>
      <c r="K69" s="197">
        <v>20.65</v>
      </c>
      <c r="L69" s="197">
        <v>0.39</v>
      </c>
      <c r="M69" s="197">
        <v>2.57</v>
      </c>
      <c r="N69" s="197">
        <v>2.09</v>
      </c>
      <c r="O69" s="197">
        <v>2.96</v>
      </c>
      <c r="P69" s="197">
        <v>0.82</v>
      </c>
      <c r="Q69" s="197">
        <v>0.35</v>
      </c>
      <c r="R69" s="197">
        <v>0.75</v>
      </c>
      <c r="S69" s="197">
        <v>0.47</v>
      </c>
      <c r="T69" s="197">
        <v>0</v>
      </c>
      <c r="U69" s="197">
        <v>2.0699999999999998</v>
      </c>
      <c r="V69" s="197">
        <v>0.25</v>
      </c>
      <c r="W69" s="197">
        <v>5.12</v>
      </c>
      <c r="X69" s="197">
        <v>2.61</v>
      </c>
      <c r="Y69" s="197">
        <v>0</v>
      </c>
      <c r="Z69" s="197">
        <v>4.93</v>
      </c>
      <c r="AA69" s="197">
        <v>1.36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-0.24</v>
      </c>
      <c r="AH69" s="197">
        <v>0</v>
      </c>
      <c r="AI69" s="197">
        <v>15.56</v>
      </c>
      <c r="AJ69" s="197">
        <v>0</v>
      </c>
      <c r="AK69" s="197">
        <v>22.05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15.22</v>
      </c>
      <c r="E70" s="197">
        <v>0</v>
      </c>
      <c r="F70" s="197">
        <v>0</v>
      </c>
      <c r="G70" s="197">
        <v>28.62</v>
      </c>
      <c r="H70" s="197">
        <v>0</v>
      </c>
      <c r="I70" s="197">
        <v>0</v>
      </c>
      <c r="J70" s="197">
        <v>36.590000000000003</v>
      </c>
      <c r="K70" s="197">
        <v>20.65</v>
      </c>
      <c r="L70" s="197">
        <v>0.39</v>
      </c>
      <c r="M70" s="197">
        <v>2.57</v>
      </c>
      <c r="N70" s="197">
        <v>2.09</v>
      </c>
      <c r="O70" s="197">
        <v>2.96</v>
      </c>
      <c r="P70" s="197">
        <v>0.82</v>
      </c>
      <c r="Q70" s="197">
        <v>0.35</v>
      </c>
      <c r="R70" s="197">
        <v>0.75</v>
      </c>
      <c r="S70" s="197">
        <v>0.47</v>
      </c>
      <c r="T70" s="197">
        <v>0</v>
      </c>
      <c r="U70" s="197">
        <v>2.0699999999999998</v>
      </c>
      <c r="V70" s="197">
        <v>0.25</v>
      </c>
      <c r="W70" s="197">
        <v>5.12</v>
      </c>
      <c r="X70" s="197">
        <v>2.61</v>
      </c>
      <c r="Y70" s="197">
        <v>0</v>
      </c>
      <c r="Z70" s="197">
        <v>4.93</v>
      </c>
      <c r="AA70" s="197">
        <v>1.36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-0.24</v>
      </c>
      <c r="AH70" s="197">
        <v>0</v>
      </c>
      <c r="AI70" s="197">
        <v>15.56</v>
      </c>
      <c r="AJ70" s="197">
        <v>0</v>
      </c>
      <c r="AK70" s="197">
        <v>22.05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15.68</v>
      </c>
      <c r="E71" s="197">
        <v>0</v>
      </c>
      <c r="F71" s="197">
        <v>0</v>
      </c>
      <c r="G71" s="197">
        <v>28.62</v>
      </c>
      <c r="H71" s="197">
        <v>0</v>
      </c>
      <c r="I71" s="197">
        <v>0</v>
      </c>
      <c r="J71" s="197">
        <v>36.590000000000003</v>
      </c>
      <c r="K71" s="197">
        <v>20.65</v>
      </c>
      <c r="L71" s="197">
        <v>0.39</v>
      </c>
      <c r="M71" s="197">
        <v>2.57</v>
      </c>
      <c r="N71" s="197">
        <v>2.09</v>
      </c>
      <c r="O71" s="197">
        <v>2.96</v>
      </c>
      <c r="P71" s="197">
        <v>0.82</v>
      </c>
      <c r="Q71" s="197">
        <v>0.35</v>
      </c>
      <c r="R71" s="197">
        <v>0.75</v>
      </c>
      <c r="S71" s="197">
        <v>0.47</v>
      </c>
      <c r="T71" s="197">
        <v>0</v>
      </c>
      <c r="U71" s="197">
        <v>2.0699999999999998</v>
      </c>
      <c r="V71" s="197">
        <v>0.25</v>
      </c>
      <c r="W71" s="197">
        <v>4.26</v>
      </c>
      <c r="X71" s="197">
        <v>2.61</v>
      </c>
      <c r="Y71" s="197">
        <v>0</v>
      </c>
      <c r="Z71" s="197">
        <v>4.93</v>
      </c>
      <c r="AA71" s="197">
        <v>1.36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-0.24</v>
      </c>
      <c r="AH71" s="197">
        <v>0</v>
      </c>
      <c r="AI71" s="197">
        <v>15.56</v>
      </c>
      <c r="AJ71" s="197">
        <v>0</v>
      </c>
      <c r="AK71" s="197">
        <v>22.05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28.62</v>
      </c>
      <c r="H72" s="197">
        <v>0</v>
      </c>
      <c r="I72" s="197">
        <v>0</v>
      </c>
      <c r="J72" s="197">
        <v>36.590000000000003</v>
      </c>
      <c r="K72" s="197">
        <v>20.65</v>
      </c>
      <c r="L72" s="197">
        <v>0.39</v>
      </c>
      <c r="M72" s="197">
        <v>2.57</v>
      </c>
      <c r="N72" s="197">
        <v>2.09</v>
      </c>
      <c r="O72" s="197">
        <v>2.96</v>
      </c>
      <c r="P72" s="197">
        <v>0.82</v>
      </c>
      <c r="Q72" s="197">
        <v>0.35</v>
      </c>
      <c r="R72" s="197">
        <v>0.75</v>
      </c>
      <c r="S72" s="197">
        <v>0.47</v>
      </c>
      <c r="T72" s="197">
        <v>0</v>
      </c>
      <c r="U72" s="197">
        <v>2.0699999999999998</v>
      </c>
      <c r="V72" s="197">
        <v>0.25</v>
      </c>
      <c r="W72" s="197">
        <v>4.26</v>
      </c>
      <c r="X72" s="197">
        <v>2.61</v>
      </c>
      <c r="Y72" s="197">
        <v>0</v>
      </c>
      <c r="Z72" s="197">
        <v>4.93</v>
      </c>
      <c r="AA72" s="197">
        <v>1.36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-0.24</v>
      </c>
      <c r="AH72" s="197">
        <v>0</v>
      </c>
      <c r="AI72" s="197">
        <v>15.56</v>
      </c>
      <c r="AJ72" s="197">
        <v>0</v>
      </c>
      <c r="AK72" s="197">
        <v>22.05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28.62</v>
      </c>
      <c r="H73" s="197">
        <v>0</v>
      </c>
      <c r="I73" s="197">
        <v>0</v>
      </c>
      <c r="J73" s="197">
        <v>36.590000000000003</v>
      </c>
      <c r="K73" s="197">
        <v>20.65</v>
      </c>
      <c r="L73" s="197">
        <v>0.39</v>
      </c>
      <c r="M73" s="197">
        <v>2.57</v>
      </c>
      <c r="N73" s="197">
        <v>2.09</v>
      </c>
      <c r="O73" s="197">
        <v>2.96</v>
      </c>
      <c r="P73" s="197">
        <v>0.82</v>
      </c>
      <c r="Q73" s="197">
        <v>0.35</v>
      </c>
      <c r="R73" s="197">
        <v>0.75</v>
      </c>
      <c r="S73" s="197">
        <v>0.47</v>
      </c>
      <c r="T73" s="197">
        <v>0</v>
      </c>
      <c r="U73" s="197">
        <v>2.0699999999999998</v>
      </c>
      <c r="V73" s="197">
        <v>0.25</v>
      </c>
      <c r="W73" s="197">
        <v>3.94</v>
      </c>
      <c r="X73" s="197">
        <v>2.61</v>
      </c>
      <c r="Y73" s="197">
        <v>0</v>
      </c>
      <c r="Z73" s="197">
        <v>4.21</v>
      </c>
      <c r="AA73" s="197">
        <v>1.36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-0.24</v>
      </c>
      <c r="AH73" s="197">
        <v>0</v>
      </c>
      <c r="AI73" s="197">
        <v>15.56</v>
      </c>
      <c r="AJ73" s="197">
        <v>0</v>
      </c>
      <c r="AK73" s="197">
        <v>22.05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28.62</v>
      </c>
      <c r="H74" s="197">
        <v>0</v>
      </c>
      <c r="I74" s="197">
        <v>0</v>
      </c>
      <c r="J74" s="197">
        <v>36.590000000000003</v>
      </c>
      <c r="K74" s="197">
        <v>20.65</v>
      </c>
      <c r="L74" s="197">
        <v>0.39</v>
      </c>
      <c r="M74" s="197">
        <v>2.57</v>
      </c>
      <c r="N74" s="197">
        <v>2.09</v>
      </c>
      <c r="O74" s="197">
        <v>2.96</v>
      </c>
      <c r="P74" s="197">
        <v>0.82</v>
      </c>
      <c r="Q74" s="197">
        <v>0.35</v>
      </c>
      <c r="R74" s="197">
        <v>0.75</v>
      </c>
      <c r="S74" s="197">
        <v>0.47</v>
      </c>
      <c r="T74" s="197">
        <v>0</v>
      </c>
      <c r="U74" s="197">
        <v>2.0699999999999998</v>
      </c>
      <c r="V74" s="197">
        <v>0.25</v>
      </c>
      <c r="W74" s="197">
        <v>3.94</v>
      </c>
      <c r="X74" s="197">
        <v>2.61</v>
      </c>
      <c r="Y74" s="197">
        <v>0</v>
      </c>
      <c r="Z74" s="197">
        <v>4.21</v>
      </c>
      <c r="AA74" s="197">
        <v>1.36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-0.24</v>
      </c>
      <c r="AH74" s="197">
        <v>0</v>
      </c>
      <c r="AI74" s="197">
        <v>15.56</v>
      </c>
      <c r="AJ74" s="197">
        <v>0</v>
      </c>
      <c r="AK74" s="197">
        <v>22.05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28.62</v>
      </c>
      <c r="H75" s="197">
        <v>0</v>
      </c>
      <c r="I75" s="197">
        <v>0</v>
      </c>
      <c r="J75" s="197">
        <v>36.590000000000003</v>
      </c>
      <c r="K75" s="197">
        <v>20.65</v>
      </c>
      <c r="L75" s="197">
        <v>0.39</v>
      </c>
      <c r="M75" s="197">
        <v>2.57</v>
      </c>
      <c r="N75" s="197">
        <v>2.09</v>
      </c>
      <c r="O75" s="197">
        <v>2.96</v>
      </c>
      <c r="P75" s="197">
        <v>0.82</v>
      </c>
      <c r="Q75" s="197">
        <v>0.36</v>
      </c>
      <c r="R75" s="197">
        <v>0.75</v>
      </c>
      <c r="S75" s="197">
        <v>0.47</v>
      </c>
      <c r="T75" s="197">
        <v>0</v>
      </c>
      <c r="U75" s="197">
        <v>2.0699999999999998</v>
      </c>
      <c r="V75" s="197">
        <v>0.25</v>
      </c>
      <c r="W75" s="197">
        <v>4.8600000000000003</v>
      </c>
      <c r="X75" s="197">
        <v>2.61</v>
      </c>
      <c r="Y75" s="197">
        <v>0</v>
      </c>
      <c r="Z75" s="197">
        <v>4.21</v>
      </c>
      <c r="AA75" s="197">
        <v>1.36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-0.24</v>
      </c>
      <c r="AH75" s="197">
        <v>0</v>
      </c>
      <c r="AI75" s="197">
        <v>15.56</v>
      </c>
      <c r="AJ75" s="197">
        <v>0</v>
      </c>
      <c r="AK75" s="197">
        <v>22.05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28.62</v>
      </c>
      <c r="H76" s="197">
        <v>0</v>
      </c>
      <c r="I76" s="197">
        <v>0</v>
      </c>
      <c r="J76" s="197">
        <v>36.590000000000003</v>
      </c>
      <c r="K76" s="197">
        <v>20.65</v>
      </c>
      <c r="L76" s="197">
        <v>0.39</v>
      </c>
      <c r="M76" s="197">
        <v>2.57</v>
      </c>
      <c r="N76" s="197">
        <v>2.09</v>
      </c>
      <c r="O76" s="197">
        <v>2.96</v>
      </c>
      <c r="P76" s="197">
        <v>0.82</v>
      </c>
      <c r="Q76" s="197">
        <v>0.36</v>
      </c>
      <c r="R76" s="197">
        <v>0.75</v>
      </c>
      <c r="S76" s="197">
        <v>0.47</v>
      </c>
      <c r="T76" s="197">
        <v>0</v>
      </c>
      <c r="U76" s="197">
        <v>2.0699999999999998</v>
      </c>
      <c r="V76" s="197">
        <v>0.25</v>
      </c>
      <c r="W76" s="197">
        <v>4.8600000000000003</v>
      </c>
      <c r="X76" s="197">
        <v>2.61</v>
      </c>
      <c r="Y76" s="197">
        <v>0</v>
      </c>
      <c r="Z76" s="197">
        <v>4.21</v>
      </c>
      <c r="AA76" s="197">
        <v>1.36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-0.24</v>
      </c>
      <c r="AH76" s="197">
        <v>0</v>
      </c>
      <c r="AI76" s="197">
        <v>15.56</v>
      </c>
      <c r="AJ76" s="197">
        <v>0</v>
      </c>
      <c r="AK76" s="197">
        <v>20.18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28.62</v>
      </c>
      <c r="H77" s="197">
        <v>0</v>
      </c>
      <c r="I77" s="197">
        <v>0</v>
      </c>
      <c r="J77" s="197">
        <v>36.590000000000003</v>
      </c>
      <c r="K77" s="197">
        <v>20.36</v>
      </c>
      <c r="L77" s="197">
        <v>0.39</v>
      </c>
      <c r="M77" s="197">
        <v>2.57</v>
      </c>
      <c r="N77" s="197">
        <v>2.09</v>
      </c>
      <c r="O77" s="197">
        <v>2.96</v>
      </c>
      <c r="P77" s="197">
        <v>0.82</v>
      </c>
      <c r="Q77" s="197">
        <v>0.36</v>
      </c>
      <c r="R77" s="197">
        <v>0.75</v>
      </c>
      <c r="S77" s="197">
        <v>0.47</v>
      </c>
      <c r="T77" s="197">
        <v>0</v>
      </c>
      <c r="U77" s="197">
        <v>2.0699999999999998</v>
      </c>
      <c r="V77" s="197">
        <v>0.25</v>
      </c>
      <c r="W77" s="197">
        <v>4.8600000000000003</v>
      </c>
      <c r="X77" s="197">
        <v>2.61</v>
      </c>
      <c r="Y77" s="197">
        <v>0</v>
      </c>
      <c r="Z77" s="197">
        <v>4.21</v>
      </c>
      <c r="AA77" s="197">
        <v>1.36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-0.24</v>
      </c>
      <c r="AH77" s="197">
        <v>0</v>
      </c>
      <c r="AI77" s="197">
        <v>15.56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28.62</v>
      </c>
      <c r="H78" s="197">
        <v>0</v>
      </c>
      <c r="I78" s="197">
        <v>0</v>
      </c>
      <c r="J78" s="197">
        <v>36.590000000000003</v>
      </c>
      <c r="K78" s="197">
        <v>20.36</v>
      </c>
      <c r="L78" s="197">
        <v>0.39</v>
      </c>
      <c r="M78" s="197">
        <v>2.57</v>
      </c>
      <c r="N78" s="197">
        <v>2.09</v>
      </c>
      <c r="O78" s="197">
        <v>2.96</v>
      </c>
      <c r="P78" s="197">
        <v>0.82</v>
      </c>
      <c r="Q78" s="197">
        <v>0.36</v>
      </c>
      <c r="R78" s="197">
        <v>0.75</v>
      </c>
      <c r="S78" s="197">
        <v>0.47</v>
      </c>
      <c r="T78" s="197">
        <v>0</v>
      </c>
      <c r="U78" s="197">
        <v>2.0699999999999998</v>
      </c>
      <c r="V78" s="197">
        <v>0.25</v>
      </c>
      <c r="W78" s="197">
        <v>4.8600000000000003</v>
      </c>
      <c r="X78" s="197">
        <v>2.61</v>
      </c>
      <c r="Y78" s="197">
        <v>0</v>
      </c>
      <c r="Z78" s="197">
        <v>4.21</v>
      </c>
      <c r="AA78" s="197">
        <v>1.36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-0.24</v>
      </c>
      <c r="AH78" s="197">
        <v>0</v>
      </c>
      <c r="AI78" s="197">
        <v>15.56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28.62</v>
      </c>
      <c r="H79" s="197">
        <v>0</v>
      </c>
      <c r="I79" s="197">
        <v>0</v>
      </c>
      <c r="J79" s="197">
        <v>36.590000000000003</v>
      </c>
      <c r="K79" s="197">
        <v>20.36</v>
      </c>
      <c r="L79" s="197">
        <v>0.39</v>
      </c>
      <c r="M79" s="197">
        <v>2.57</v>
      </c>
      <c r="N79" s="197">
        <v>2.09</v>
      </c>
      <c r="O79" s="197">
        <v>2.96</v>
      </c>
      <c r="P79" s="197">
        <v>0.82</v>
      </c>
      <c r="Q79" s="197">
        <v>0.36</v>
      </c>
      <c r="R79" s="197">
        <v>0.75</v>
      </c>
      <c r="S79" s="197">
        <v>0.47</v>
      </c>
      <c r="T79" s="197">
        <v>0</v>
      </c>
      <c r="U79" s="197">
        <v>2.0699999999999998</v>
      </c>
      <c r="V79" s="197">
        <v>0.25</v>
      </c>
      <c r="W79" s="197">
        <v>4.8600000000000003</v>
      </c>
      <c r="X79" s="197">
        <v>2.61</v>
      </c>
      <c r="Y79" s="197">
        <v>0</v>
      </c>
      <c r="Z79" s="197">
        <v>4.21</v>
      </c>
      <c r="AA79" s="197">
        <v>1.36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-0.24</v>
      </c>
      <c r="AH79" s="197">
        <v>0</v>
      </c>
      <c r="AI79" s="197">
        <v>15.56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28.62</v>
      </c>
      <c r="H80" s="197">
        <v>0</v>
      </c>
      <c r="I80" s="197">
        <v>0</v>
      </c>
      <c r="J80" s="197">
        <v>36.590000000000003</v>
      </c>
      <c r="K80" s="197">
        <v>20.36</v>
      </c>
      <c r="L80" s="197">
        <v>0.39</v>
      </c>
      <c r="M80" s="197">
        <v>2.57</v>
      </c>
      <c r="N80" s="197">
        <v>2.09</v>
      </c>
      <c r="O80" s="197">
        <v>2.96</v>
      </c>
      <c r="P80" s="197">
        <v>0.82</v>
      </c>
      <c r="Q80" s="197">
        <v>0.36</v>
      </c>
      <c r="R80" s="197">
        <v>0.75</v>
      </c>
      <c r="S80" s="197">
        <v>0.47</v>
      </c>
      <c r="T80" s="197">
        <v>0</v>
      </c>
      <c r="U80" s="197">
        <v>2.0699999999999998</v>
      </c>
      <c r="V80" s="197">
        <v>0.25</v>
      </c>
      <c r="W80" s="197">
        <v>4.8600000000000003</v>
      </c>
      <c r="X80" s="197">
        <v>2.61</v>
      </c>
      <c r="Y80" s="197">
        <v>0</v>
      </c>
      <c r="Z80" s="197">
        <v>4.21</v>
      </c>
      <c r="AA80" s="197">
        <v>1.36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-0.24</v>
      </c>
      <c r="AH80" s="197">
        <v>0</v>
      </c>
      <c r="AI80" s="197">
        <v>15.56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28.62</v>
      </c>
      <c r="H81" s="197">
        <v>0</v>
      </c>
      <c r="I81" s="197">
        <v>0</v>
      </c>
      <c r="J81" s="197">
        <v>36.590000000000003</v>
      </c>
      <c r="K81" s="197">
        <v>20.36</v>
      </c>
      <c r="L81" s="197">
        <v>0.39</v>
      </c>
      <c r="M81" s="197">
        <v>2.57</v>
      </c>
      <c r="N81" s="197">
        <v>2.09</v>
      </c>
      <c r="O81" s="197">
        <v>2.96</v>
      </c>
      <c r="P81" s="197">
        <v>0.82</v>
      </c>
      <c r="Q81" s="197">
        <v>0.36</v>
      </c>
      <c r="R81" s="197">
        <v>0.75</v>
      </c>
      <c r="S81" s="197">
        <v>0.47</v>
      </c>
      <c r="T81" s="197">
        <v>0</v>
      </c>
      <c r="U81" s="197">
        <v>2.0699999999999998</v>
      </c>
      <c r="V81" s="197">
        <v>0.25</v>
      </c>
      <c r="W81" s="197">
        <v>4.8600000000000003</v>
      </c>
      <c r="X81" s="197">
        <v>2.61</v>
      </c>
      <c r="Y81" s="197">
        <v>0</v>
      </c>
      <c r="Z81" s="197">
        <v>4.21</v>
      </c>
      <c r="AA81" s="197">
        <v>1.36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-0.24</v>
      </c>
      <c r="AH81" s="197">
        <v>0</v>
      </c>
      <c r="AI81" s="197">
        <v>15.56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28.62</v>
      </c>
      <c r="H82" s="197">
        <v>0</v>
      </c>
      <c r="I82" s="197">
        <v>0</v>
      </c>
      <c r="J82" s="197">
        <v>36.590000000000003</v>
      </c>
      <c r="K82" s="197">
        <v>20.36</v>
      </c>
      <c r="L82" s="197">
        <v>0.39</v>
      </c>
      <c r="M82" s="197">
        <v>2.57</v>
      </c>
      <c r="N82" s="197">
        <v>2.09</v>
      </c>
      <c r="O82" s="197">
        <v>2.96</v>
      </c>
      <c r="P82" s="197">
        <v>0.82</v>
      </c>
      <c r="Q82" s="197">
        <v>0.36</v>
      </c>
      <c r="R82" s="197">
        <v>0.75</v>
      </c>
      <c r="S82" s="197">
        <v>0.47</v>
      </c>
      <c r="T82" s="197">
        <v>0</v>
      </c>
      <c r="U82" s="197">
        <v>2.0699999999999998</v>
      </c>
      <c r="V82" s="197">
        <v>0.25</v>
      </c>
      <c r="W82" s="197">
        <v>4.8600000000000003</v>
      </c>
      <c r="X82" s="197">
        <v>2.61</v>
      </c>
      <c r="Y82" s="197">
        <v>0</v>
      </c>
      <c r="Z82" s="197">
        <v>4.21</v>
      </c>
      <c r="AA82" s="197">
        <v>1.36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-0.24</v>
      </c>
      <c r="AH82" s="197">
        <v>0</v>
      </c>
      <c r="AI82" s="197">
        <v>15.56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28.62</v>
      </c>
      <c r="H83" s="197">
        <v>0</v>
      </c>
      <c r="I83" s="197">
        <v>0</v>
      </c>
      <c r="J83" s="197">
        <v>36.590000000000003</v>
      </c>
      <c r="K83" s="197">
        <v>20.65</v>
      </c>
      <c r="L83" s="197">
        <v>0.39</v>
      </c>
      <c r="M83" s="197">
        <v>2.57</v>
      </c>
      <c r="N83" s="197">
        <v>2.09</v>
      </c>
      <c r="O83" s="197">
        <v>2.96</v>
      </c>
      <c r="P83" s="197">
        <v>0.82</v>
      </c>
      <c r="Q83" s="197">
        <v>0.36</v>
      </c>
      <c r="R83" s="197">
        <v>0.75</v>
      </c>
      <c r="S83" s="197">
        <v>0.47</v>
      </c>
      <c r="T83" s="197">
        <v>0</v>
      </c>
      <c r="U83" s="197">
        <v>2.0699999999999998</v>
      </c>
      <c r="V83" s="197">
        <v>0.25</v>
      </c>
      <c r="W83" s="197">
        <v>4.8600000000000003</v>
      </c>
      <c r="X83" s="197">
        <v>2.61</v>
      </c>
      <c r="Y83" s="197">
        <v>0</v>
      </c>
      <c r="Z83" s="197">
        <v>4.21</v>
      </c>
      <c r="AA83" s="197">
        <v>1.36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-0.24</v>
      </c>
      <c r="AH83" s="197">
        <v>0</v>
      </c>
      <c r="AI83" s="197">
        <v>15.56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28.62</v>
      </c>
      <c r="H84" s="197">
        <v>0</v>
      </c>
      <c r="I84" s="197">
        <v>0</v>
      </c>
      <c r="J84" s="197">
        <v>36.590000000000003</v>
      </c>
      <c r="K84" s="197">
        <v>20.36</v>
      </c>
      <c r="L84" s="197">
        <v>0.39</v>
      </c>
      <c r="M84" s="197">
        <v>2.57</v>
      </c>
      <c r="N84" s="197">
        <v>2.09</v>
      </c>
      <c r="O84" s="197">
        <v>2.96</v>
      </c>
      <c r="P84" s="197">
        <v>0.82</v>
      </c>
      <c r="Q84" s="197">
        <v>0.36</v>
      </c>
      <c r="R84" s="197">
        <v>0.75</v>
      </c>
      <c r="S84" s="197">
        <v>0.47</v>
      </c>
      <c r="T84" s="197">
        <v>0</v>
      </c>
      <c r="U84" s="197">
        <v>2.0699999999999998</v>
      </c>
      <c r="V84" s="197">
        <v>0.25</v>
      </c>
      <c r="W84" s="197">
        <v>4.8600000000000003</v>
      </c>
      <c r="X84" s="197">
        <v>2.61</v>
      </c>
      <c r="Y84" s="197">
        <v>0</v>
      </c>
      <c r="Z84" s="197">
        <v>4.21</v>
      </c>
      <c r="AA84" s="197">
        <v>1.36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-0.24</v>
      </c>
      <c r="AH84" s="197">
        <v>0</v>
      </c>
      <c r="AI84" s="197">
        <v>15.56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28.62</v>
      </c>
      <c r="H85" s="197">
        <v>0</v>
      </c>
      <c r="I85" s="197">
        <v>0</v>
      </c>
      <c r="J85" s="197">
        <v>36.590000000000003</v>
      </c>
      <c r="K85" s="197">
        <v>20.36</v>
      </c>
      <c r="L85" s="197">
        <v>0.39</v>
      </c>
      <c r="M85" s="197">
        <v>2.57</v>
      </c>
      <c r="N85" s="197">
        <v>2.09</v>
      </c>
      <c r="O85" s="197">
        <v>2.96</v>
      </c>
      <c r="P85" s="197">
        <v>0.82</v>
      </c>
      <c r="Q85" s="197">
        <v>0.36</v>
      </c>
      <c r="R85" s="197">
        <v>0.75</v>
      </c>
      <c r="S85" s="197">
        <v>0.47</v>
      </c>
      <c r="T85" s="197">
        <v>0</v>
      </c>
      <c r="U85" s="197">
        <v>2.0699999999999998</v>
      </c>
      <c r="V85" s="197">
        <v>0.25</v>
      </c>
      <c r="W85" s="197">
        <v>4.59</v>
      </c>
      <c r="X85" s="197">
        <v>2.61</v>
      </c>
      <c r="Y85" s="197">
        <v>0</v>
      </c>
      <c r="Z85" s="197">
        <v>4.21</v>
      </c>
      <c r="AA85" s="197">
        <v>1.36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-0.24</v>
      </c>
      <c r="AH85" s="197">
        <v>0</v>
      </c>
      <c r="AI85" s="197">
        <v>15.56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28.62</v>
      </c>
      <c r="H86" s="197">
        <v>0</v>
      </c>
      <c r="I86" s="197">
        <v>0</v>
      </c>
      <c r="J86" s="197">
        <v>36.590000000000003</v>
      </c>
      <c r="K86" s="197">
        <v>20.36</v>
      </c>
      <c r="L86" s="197">
        <v>0.39</v>
      </c>
      <c r="M86" s="197">
        <v>2.57</v>
      </c>
      <c r="N86" s="197">
        <v>2.09</v>
      </c>
      <c r="O86" s="197">
        <v>2.96</v>
      </c>
      <c r="P86" s="197">
        <v>0.82</v>
      </c>
      <c r="Q86" s="197">
        <v>0.36</v>
      </c>
      <c r="R86" s="197">
        <v>0.75</v>
      </c>
      <c r="S86" s="197">
        <v>0.47</v>
      </c>
      <c r="T86" s="197">
        <v>0</v>
      </c>
      <c r="U86" s="197">
        <v>2.0699999999999998</v>
      </c>
      <c r="V86" s="197">
        <v>0.25</v>
      </c>
      <c r="W86" s="197">
        <v>4.59</v>
      </c>
      <c r="X86" s="197">
        <v>2.61</v>
      </c>
      <c r="Y86" s="197">
        <v>0</v>
      </c>
      <c r="Z86" s="197">
        <v>4.21</v>
      </c>
      <c r="AA86" s="197">
        <v>1.36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-0.24</v>
      </c>
      <c r="AH86" s="197">
        <v>0</v>
      </c>
      <c r="AI86" s="197">
        <v>15.56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28.62</v>
      </c>
      <c r="H87" s="197">
        <v>0</v>
      </c>
      <c r="I87" s="197">
        <v>0</v>
      </c>
      <c r="J87" s="197">
        <v>36.590000000000003</v>
      </c>
      <c r="K87" s="197">
        <v>20.36</v>
      </c>
      <c r="L87" s="197">
        <v>0.39</v>
      </c>
      <c r="M87" s="197">
        <v>2.57</v>
      </c>
      <c r="N87" s="197">
        <v>2.09</v>
      </c>
      <c r="O87" s="197">
        <v>2.96</v>
      </c>
      <c r="P87" s="197">
        <v>0.82</v>
      </c>
      <c r="Q87" s="197">
        <v>0.36</v>
      </c>
      <c r="R87" s="197">
        <v>0.75</v>
      </c>
      <c r="S87" s="197">
        <v>0.47</v>
      </c>
      <c r="T87" s="197">
        <v>0</v>
      </c>
      <c r="U87" s="197">
        <v>2.0699999999999998</v>
      </c>
      <c r="V87" s="197">
        <v>0.25</v>
      </c>
      <c r="W87" s="197">
        <v>4.59</v>
      </c>
      <c r="X87" s="197">
        <v>2.61</v>
      </c>
      <c r="Y87" s="197">
        <v>0</v>
      </c>
      <c r="Z87" s="197">
        <v>4.21</v>
      </c>
      <c r="AA87" s="197">
        <v>1.36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-0.24</v>
      </c>
      <c r="AH87" s="197">
        <v>0</v>
      </c>
      <c r="AI87" s="197">
        <v>15.56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16.14</v>
      </c>
      <c r="E88" s="197">
        <v>0</v>
      </c>
      <c r="F88" s="197">
        <v>0</v>
      </c>
      <c r="G88" s="197">
        <v>28.62</v>
      </c>
      <c r="H88" s="197">
        <v>0</v>
      </c>
      <c r="I88" s="197">
        <v>0</v>
      </c>
      <c r="J88" s="197">
        <v>36.590000000000003</v>
      </c>
      <c r="K88" s="197">
        <v>20.36</v>
      </c>
      <c r="L88" s="197">
        <v>0.39</v>
      </c>
      <c r="M88" s="197">
        <v>2.57</v>
      </c>
      <c r="N88" s="197">
        <v>2.09</v>
      </c>
      <c r="O88" s="197">
        <v>2.96</v>
      </c>
      <c r="P88" s="197">
        <v>0.82</v>
      </c>
      <c r="Q88" s="197">
        <v>0.36</v>
      </c>
      <c r="R88" s="197">
        <v>0.75</v>
      </c>
      <c r="S88" s="197">
        <v>0.47</v>
      </c>
      <c r="T88" s="197">
        <v>0</v>
      </c>
      <c r="U88" s="197">
        <v>2.0699999999999998</v>
      </c>
      <c r="V88" s="197">
        <v>0.25</v>
      </c>
      <c r="W88" s="197">
        <v>4.59</v>
      </c>
      <c r="X88" s="197">
        <v>2.61</v>
      </c>
      <c r="Y88" s="197">
        <v>0</v>
      </c>
      <c r="Z88" s="197">
        <v>4.21</v>
      </c>
      <c r="AA88" s="197">
        <v>1.36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-0.24</v>
      </c>
      <c r="AH88" s="197">
        <v>0</v>
      </c>
      <c r="AI88" s="197">
        <v>15.56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16.14</v>
      </c>
      <c r="E89" s="197">
        <v>0</v>
      </c>
      <c r="F89" s="197">
        <v>0</v>
      </c>
      <c r="G89" s="197">
        <v>28.62</v>
      </c>
      <c r="H89" s="197">
        <v>0</v>
      </c>
      <c r="I89" s="197">
        <v>0</v>
      </c>
      <c r="J89" s="197">
        <v>36.590000000000003</v>
      </c>
      <c r="K89" s="197">
        <v>20.36</v>
      </c>
      <c r="L89" s="197">
        <v>0.39</v>
      </c>
      <c r="M89" s="197">
        <v>2.57</v>
      </c>
      <c r="N89" s="197">
        <v>2.09</v>
      </c>
      <c r="O89" s="197">
        <v>2.96</v>
      </c>
      <c r="P89" s="197">
        <v>0.82</v>
      </c>
      <c r="Q89" s="197">
        <v>0.36</v>
      </c>
      <c r="R89" s="197">
        <v>0.75</v>
      </c>
      <c r="S89" s="197">
        <v>0.47</v>
      </c>
      <c r="T89" s="197">
        <v>0</v>
      </c>
      <c r="U89" s="197">
        <v>2.0699999999999998</v>
      </c>
      <c r="V89" s="197">
        <v>0.25</v>
      </c>
      <c r="W89" s="197">
        <v>4.59</v>
      </c>
      <c r="X89" s="197">
        <v>2.61</v>
      </c>
      <c r="Y89" s="197">
        <v>0</v>
      </c>
      <c r="Z89" s="197">
        <v>4.21</v>
      </c>
      <c r="AA89" s="197">
        <v>1.36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-0.24</v>
      </c>
      <c r="AH89" s="197">
        <v>0</v>
      </c>
      <c r="AI89" s="197">
        <v>15.56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16.14</v>
      </c>
      <c r="E90" s="197">
        <v>0</v>
      </c>
      <c r="F90" s="197">
        <v>0</v>
      </c>
      <c r="G90" s="197">
        <v>28.62</v>
      </c>
      <c r="H90" s="197">
        <v>0</v>
      </c>
      <c r="I90" s="197">
        <v>0</v>
      </c>
      <c r="J90" s="197">
        <v>36.590000000000003</v>
      </c>
      <c r="K90" s="197">
        <v>20.36</v>
      </c>
      <c r="L90" s="197">
        <v>0.39</v>
      </c>
      <c r="M90" s="197">
        <v>2.57</v>
      </c>
      <c r="N90" s="197">
        <v>2.09</v>
      </c>
      <c r="O90" s="197">
        <v>2.96</v>
      </c>
      <c r="P90" s="197">
        <v>0.82</v>
      </c>
      <c r="Q90" s="197">
        <v>0.36</v>
      </c>
      <c r="R90" s="197">
        <v>0.75</v>
      </c>
      <c r="S90" s="197">
        <v>0.47</v>
      </c>
      <c r="T90" s="197">
        <v>0</v>
      </c>
      <c r="U90" s="197">
        <v>2.0699999999999998</v>
      </c>
      <c r="V90" s="197">
        <v>0.25</v>
      </c>
      <c r="W90" s="197">
        <v>4.59</v>
      </c>
      <c r="X90" s="197">
        <v>2.61</v>
      </c>
      <c r="Y90" s="197">
        <v>0</v>
      </c>
      <c r="Z90" s="197">
        <v>4.21</v>
      </c>
      <c r="AA90" s="197">
        <v>1.36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-0.24</v>
      </c>
      <c r="AH90" s="197">
        <v>0</v>
      </c>
      <c r="AI90" s="197">
        <v>15.56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28.62</v>
      </c>
      <c r="H91" s="197">
        <v>0</v>
      </c>
      <c r="I91" s="197">
        <v>0</v>
      </c>
      <c r="J91" s="197">
        <v>36.590000000000003</v>
      </c>
      <c r="K91" s="197">
        <v>20.36</v>
      </c>
      <c r="L91" s="197">
        <v>0.39</v>
      </c>
      <c r="M91" s="197">
        <v>2.57</v>
      </c>
      <c r="N91" s="197">
        <v>2.09</v>
      </c>
      <c r="O91" s="197">
        <v>2.96</v>
      </c>
      <c r="P91" s="197">
        <v>0.82</v>
      </c>
      <c r="Q91" s="197">
        <v>0.36</v>
      </c>
      <c r="R91" s="197">
        <v>0.75</v>
      </c>
      <c r="S91" s="197">
        <v>0.47</v>
      </c>
      <c r="T91" s="197">
        <v>0</v>
      </c>
      <c r="U91" s="197">
        <v>2.0699999999999998</v>
      </c>
      <c r="V91" s="197">
        <v>0.25</v>
      </c>
      <c r="W91" s="197">
        <v>4.59</v>
      </c>
      <c r="X91" s="197">
        <v>2.61</v>
      </c>
      <c r="Y91" s="197">
        <v>0</v>
      </c>
      <c r="Z91" s="197">
        <v>4.21</v>
      </c>
      <c r="AA91" s="197">
        <v>1.36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-0.24</v>
      </c>
      <c r="AH91" s="197">
        <v>0</v>
      </c>
      <c r="AI91" s="197">
        <v>15.56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28.62</v>
      </c>
      <c r="H92" s="197">
        <v>0</v>
      </c>
      <c r="I92" s="197">
        <v>0</v>
      </c>
      <c r="J92" s="197">
        <v>36.590000000000003</v>
      </c>
      <c r="K92" s="197">
        <v>20.36</v>
      </c>
      <c r="L92" s="197">
        <v>0.39</v>
      </c>
      <c r="M92" s="197">
        <v>2.57</v>
      </c>
      <c r="N92" s="197">
        <v>2.09</v>
      </c>
      <c r="O92" s="197">
        <v>2.96</v>
      </c>
      <c r="P92" s="197">
        <v>0.82</v>
      </c>
      <c r="Q92" s="197">
        <v>0.36</v>
      </c>
      <c r="R92" s="197">
        <v>0.75</v>
      </c>
      <c r="S92" s="197">
        <v>0.47</v>
      </c>
      <c r="T92" s="197">
        <v>0</v>
      </c>
      <c r="U92" s="197">
        <v>2.0699999999999998</v>
      </c>
      <c r="V92" s="197">
        <v>0.25</v>
      </c>
      <c r="W92" s="197">
        <v>4.59</v>
      </c>
      <c r="X92" s="197">
        <v>2.61</v>
      </c>
      <c r="Y92" s="197">
        <v>0</v>
      </c>
      <c r="Z92" s="197">
        <v>4.21</v>
      </c>
      <c r="AA92" s="197">
        <v>1.36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-0.24</v>
      </c>
      <c r="AH92" s="197">
        <v>0</v>
      </c>
      <c r="AI92" s="197">
        <v>15.56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28.62</v>
      </c>
      <c r="H93" s="197">
        <v>0</v>
      </c>
      <c r="I93" s="197">
        <v>0</v>
      </c>
      <c r="J93" s="197">
        <v>36.590000000000003</v>
      </c>
      <c r="K93" s="197">
        <v>20.65</v>
      </c>
      <c r="L93" s="197">
        <v>0.39</v>
      </c>
      <c r="M93" s="197">
        <v>2.57</v>
      </c>
      <c r="N93" s="197">
        <v>2.09</v>
      </c>
      <c r="O93" s="197">
        <v>2.96</v>
      </c>
      <c r="P93" s="197">
        <v>0.82</v>
      </c>
      <c r="Q93" s="197">
        <v>0.36</v>
      </c>
      <c r="R93" s="197">
        <v>0.75</v>
      </c>
      <c r="S93" s="197">
        <v>0.47</v>
      </c>
      <c r="T93" s="197">
        <v>0</v>
      </c>
      <c r="U93" s="197">
        <v>2.0699999999999998</v>
      </c>
      <c r="V93" s="197">
        <v>0.25</v>
      </c>
      <c r="W93" s="197">
        <v>4.59</v>
      </c>
      <c r="X93" s="197">
        <v>2.61</v>
      </c>
      <c r="Y93" s="197">
        <v>0</v>
      </c>
      <c r="Z93" s="197">
        <v>4.21</v>
      </c>
      <c r="AA93" s="197">
        <v>1.36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-0.24</v>
      </c>
      <c r="AH93" s="197">
        <v>0</v>
      </c>
      <c r="AI93" s="197">
        <v>15.56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28.62</v>
      </c>
      <c r="H94" s="197">
        <v>0</v>
      </c>
      <c r="I94" s="197">
        <v>0</v>
      </c>
      <c r="J94" s="197">
        <v>36.590000000000003</v>
      </c>
      <c r="K94" s="197">
        <v>20.36</v>
      </c>
      <c r="L94" s="197">
        <v>0.39</v>
      </c>
      <c r="M94" s="197">
        <v>2.57</v>
      </c>
      <c r="N94" s="197">
        <v>2.09</v>
      </c>
      <c r="O94" s="197">
        <v>2.96</v>
      </c>
      <c r="P94" s="197">
        <v>0.82</v>
      </c>
      <c r="Q94" s="197">
        <v>0.36</v>
      </c>
      <c r="R94" s="197">
        <v>0.75</v>
      </c>
      <c r="S94" s="197">
        <v>0.47</v>
      </c>
      <c r="T94" s="197">
        <v>0</v>
      </c>
      <c r="U94" s="197">
        <v>2.0699999999999998</v>
      </c>
      <c r="V94" s="197">
        <v>0.25</v>
      </c>
      <c r="W94" s="197">
        <v>4.59</v>
      </c>
      <c r="X94" s="197">
        <v>2.61</v>
      </c>
      <c r="Y94" s="197">
        <v>0</v>
      </c>
      <c r="Z94" s="197">
        <v>4.21</v>
      </c>
      <c r="AA94" s="197">
        <v>1.36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-0.24</v>
      </c>
      <c r="AH94" s="197">
        <v>0</v>
      </c>
      <c r="AI94" s="197">
        <v>15.56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16.829999999999998</v>
      </c>
      <c r="E95" s="197">
        <v>0</v>
      </c>
      <c r="F95" s="197">
        <v>0</v>
      </c>
      <c r="G95" s="197">
        <v>28.62</v>
      </c>
      <c r="H95" s="197">
        <v>0</v>
      </c>
      <c r="I95" s="197">
        <v>0</v>
      </c>
      <c r="J95" s="197">
        <v>36.590000000000003</v>
      </c>
      <c r="K95" s="197">
        <v>20.36</v>
      </c>
      <c r="L95" s="197">
        <v>0.39</v>
      </c>
      <c r="M95" s="197">
        <v>2.57</v>
      </c>
      <c r="N95" s="197">
        <v>2.09</v>
      </c>
      <c r="O95" s="197">
        <v>2.96</v>
      </c>
      <c r="P95" s="197">
        <v>0.82</v>
      </c>
      <c r="Q95" s="197">
        <v>0.36</v>
      </c>
      <c r="R95" s="197">
        <v>0.75</v>
      </c>
      <c r="S95" s="197">
        <v>0.47</v>
      </c>
      <c r="T95" s="197">
        <v>0</v>
      </c>
      <c r="U95" s="197">
        <v>2.0699999999999998</v>
      </c>
      <c r="V95" s="197">
        <v>0.25</v>
      </c>
      <c r="W95" s="197">
        <v>4.59</v>
      </c>
      <c r="X95" s="197">
        <v>2.61</v>
      </c>
      <c r="Y95" s="197">
        <v>0</v>
      </c>
      <c r="Z95" s="197">
        <v>4.21</v>
      </c>
      <c r="AA95" s="197">
        <v>1.36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-0.24</v>
      </c>
      <c r="AH95" s="197">
        <v>0</v>
      </c>
      <c r="AI95" s="197">
        <v>15.56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16.829999999999998</v>
      </c>
      <c r="E96" s="197">
        <v>0</v>
      </c>
      <c r="F96" s="197">
        <v>0</v>
      </c>
      <c r="G96" s="197">
        <v>28.62</v>
      </c>
      <c r="H96" s="197">
        <v>0</v>
      </c>
      <c r="I96" s="197">
        <v>0</v>
      </c>
      <c r="J96" s="197">
        <v>36.590000000000003</v>
      </c>
      <c r="K96" s="197">
        <v>20.36</v>
      </c>
      <c r="L96" s="197">
        <v>0.39</v>
      </c>
      <c r="M96" s="197">
        <v>2.57</v>
      </c>
      <c r="N96" s="197">
        <v>2.09</v>
      </c>
      <c r="O96" s="197">
        <v>2.96</v>
      </c>
      <c r="P96" s="197">
        <v>0.82</v>
      </c>
      <c r="Q96" s="197">
        <v>0.36</v>
      </c>
      <c r="R96" s="197">
        <v>0.75</v>
      </c>
      <c r="S96" s="197">
        <v>0.47</v>
      </c>
      <c r="T96" s="197">
        <v>0</v>
      </c>
      <c r="U96" s="197">
        <v>2.0699999999999998</v>
      </c>
      <c r="V96" s="197">
        <v>0.25</v>
      </c>
      <c r="W96" s="197">
        <v>4.59</v>
      </c>
      <c r="X96" s="197">
        <v>2.61</v>
      </c>
      <c r="Y96" s="197">
        <v>0</v>
      </c>
      <c r="Z96" s="197">
        <v>4.21</v>
      </c>
      <c r="AA96" s="197">
        <v>1.36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-0.24</v>
      </c>
      <c r="AH96" s="197">
        <v>0</v>
      </c>
      <c r="AI96" s="197">
        <v>15.56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16.829999999999998</v>
      </c>
      <c r="E97" s="197">
        <v>0</v>
      </c>
      <c r="F97" s="197">
        <v>0</v>
      </c>
      <c r="G97" s="197">
        <v>28.62</v>
      </c>
      <c r="H97" s="197">
        <v>0</v>
      </c>
      <c r="I97" s="197">
        <v>0</v>
      </c>
      <c r="J97" s="197">
        <v>36.590000000000003</v>
      </c>
      <c r="K97" s="197">
        <v>20.36</v>
      </c>
      <c r="L97" s="197">
        <v>0.39</v>
      </c>
      <c r="M97" s="197">
        <v>2.57</v>
      </c>
      <c r="N97" s="197">
        <v>2.09</v>
      </c>
      <c r="O97" s="197">
        <v>2.96</v>
      </c>
      <c r="P97" s="197">
        <v>0.82</v>
      </c>
      <c r="Q97" s="197">
        <v>0.36</v>
      </c>
      <c r="R97" s="197">
        <v>0.75</v>
      </c>
      <c r="S97" s="197">
        <v>0.47</v>
      </c>
      <c r="T97" s="197">
        <v>0</v>
      </c>
      <c r="U97" s="197">
        <v>2.0699999999999998</v>
      </c>
      <c r="V97" s="197">
        <v>0.25</v>
      </c>
      <c r="W97" s="197">
        <v>3.94</v>
      </c>
      <c r="X97" s="197">
        <v>2.61</v>
      </c>
      <c r="Y97" s="197">
        <v>0</v>
      </c>
      <c r="Z97" s="197">
        <v>4.21</v>
      </c>
      <c r="AA97" s="197">
        <v>1.36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-0.24</v>
      </c>
      <c r="AH97" s="197">
        <v>0</v>
      </c>
      <c r="AI97" s="197">
        <v>15.56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16.829999999999998</v>
      </c>
      <c r="E98" s="197">
        <v>0</v>
      </c>
      <c r="F98" s="197">
        <v>0</v>
      </c>
      <c r="G98" s="197">
        <v>28.62</v>
      </c>
      <c r="H98" s="197">
        <v>0</v>
      </c>
      <c r="I98" s="197">
        <v>0</v>
      </c>
      <c r="J98" s="197">
        <v>36.590000000000003</v>
      </c>
      <c r="K98" s="197">
        <v>20.65</v>
      </c>
      <c r="L98" s="197">
        <v>0.39</v>
      </c>
      <c r="M98" s="197">
        <v>2.57</v>
      </c>
      <c r="N98" s="197">
        <v>2.09</v>
      </c>
      <c r="O98" s="197">
        <v>2.96</v>
      </c>
      <c r="P98" s="197">
        <v>0.82</v>
      </c>
      <c r="Q98" s="197">
        <v>0.36</v>
      </c>
      <c r="R98" s="197">
        <v>0.75</v>
      </c>
      <c r="S98" s="197">
        <v>0.47</v>
      </c>
      <c r="T98" s="197">
        <v>0</v>
      </c>
      <c r="U98" s="197">
        <v>2.0699999999999998</v>
      </c>
      <c r="V98" s="197">
        <v>0.25</v>
      </c>
      <c r="W98" s="197">
        <v>3.94</v>
      </c>
      <c r="X98" s="197">
        <v>2.61</v>
      </c>
      <c r="Y98" s="197">
        <v>0</v>
      </c>
      <c r="Z98" s="197">
        <v>4.21</v>
      </c>
      <c r="AA98" s="197">
        <v>1.36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-0.24</v>
      </c>
      <c r="AH98" s="197">
        <v>0</v>
      </c>
      <c r="AI98" s="197">
        <v>15.56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0.39713500000000024</v>
      </c>
      <c r="E99">
        <f t="shared" si="0"/>
        <v>0</v>
      </c>
      <c r="F99">
        <f t="shared" si="0"/>
        <v>0</v>
      </c>
      <c r="G99">
        <f t="shared" si="0"/>
        <v>0.68795999999999846</v>
      </c>
      <c r="H99">
        <f t="shared" si="0"/>
        <v>0</v>
      </c>
      <c r="I99">
        <f t="shared" si="0"/>
        <v>0</v>
      </c>
      <c r="J99">
        <f t="shared" si="0"/>
        <v>0.87816000000000105</v>
      </c>
      <c r="K99">
        <f t="shared" si="0"/>
        <v>2.0831649999999979</v>
      </c>
      <c r="L99">
        <f t="shared" si="0"/>
        <v>8.950749999999992E-2</v>
      </c>
      <c r="M99">
        <f t="shared" si="0"/>
        <v>6.1679999999999881E-2</v>
      </c>
      <c r="N99">
        <f t="shared" si="0"/>
        <v>5.0160000000000066E-2</v>
      </c>
      <c r="O99">
        <f t="shared" si="0"/>
        <v>7.1040000000000006E-2</v>
      </c>
      <c r="P99">
        <f t="shared" si="0"/>
        <v>1.9679999999999975E-2</v>
      </c>
      <c r="Q99">
        <f t="shared" si="0"/>
        <v>5.8300000000000095E-2</v>
      </c>
      <c r="R99">
        <f t="shared" si="0"/>
        <v>4.5427500000000003E-2</v>
      </c>
      <c r="S99">
        <f t="shared" si="0"/>
        <v>8.3985000000000198E-2</v>
      </c>
      <c r="T99">
        <f t="shared" si="0"/>
        <v>0</v>
      </c>
      <c r="U99">
        <f t="shared" si="0"/>
        <v>4.9862499999999935E-2</v>
      </c>
      <c r="V99">
        <f t="shared" si="0"/>
        <v>1.8217500000000005E-2</v>
      </c>
      <c r="W99">
        <f t="shared" si="0"/>
        <v>8.4164999999999962E-2</v>
      </c>
      <c r="X99">
        <f t="shared" si="0"/>
        <v>6.2640000000000154E-2</v>
      </c>
      <c r="Y99">
        <f t="shared" si="0"/>
        <v>0</v>
      </c>
      <c r="Z99">
        <f t="shared" si="0"/>
        <v>0.11363999999999996</v>
      </c>
      <c r="AA99">
        <f t="shared" si="0"/>
        <v>3.2639999999999995E-2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-4.5624999999999997E-3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0.32273000000000002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10.130000000000001</v>
      </c>
      <c r="E3" s="197">
        <v>0</v>
      </c>
      <c r="F3" s="197">
        <v>0</v>
      </c>
      <c r="G3" s="197">
        <v>16.55</v>
      </c>
      <c r="H3" s="197">
        <v>0</v>
      </c>
      <c r="I3" s="197">
        <v>0</v>
      </c>
      <c r="J3" s="197">
        <v>21.16</v>
      </c>
      <c r="K3" s="197">
        <v>10.95</v>
      </c>
      <c r="L3" s="197">
        <v>2.63</v>
      </c>
      <c r="M3" s="197">
        <v>0</v>
      </c>
      <c r="N3" s="197">
        <v>1.22</v>
      </c>
      <c r="O3" s="197">
        <v>2.0299999999999998</v>
      </c>
      <c r="P3" s="197">
        <v>2.06</v>
      </c>
      <c r="Q3" s="197">
        <v>0.2</v>
      </c>
      <c r="R3" s="197">
        <v>0.43</v>
      </c>
      <c r="S3" s="197">
        <v>0.27</v>
      </c>
      <c r="T3" s="197">
        <v>0</v>
      </c>
      <c r="U3" s="197">
        <v>9.77</v>
      </c>
      <c r="V3" s="197">
        <v>0.14000000000000001</v>
      </c>
      <c r="W3" s="197">
        <v>0.32</v>
      </c>
      <c r="X3" s="197">
        <v>1.51</v>
      </c>
      <c r="Y3" s="197">
        <v>0</v>
      </c>
      <c r="Z3" s="197">
        <v>2.85</v>
      </c>
      <c r="AA3" s="197">
        <v>0.78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8.84</v>
      </c>
      <c r="AJ3" s="197">
        <v>0</v>
      </c>
      <c r="AK3" s="197">
        <v>12.6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10.130000000000001</v>
      </c>
      <c r="E4" s="197">
        <v>0</v>
      </c>
      <c r="F4" s="197">
        <v>0</v>
      </c>
      <c r="G4" s="197">
        <v>16.55</v>
      </c>
      <c r="H4" s="197">
        <v>0</v>
      </c>
      <c r="I4" s="197">
        <v>0</v>
      </c>
      <c r="J4" s="197">
        <v>21.16</v>
      </c>
      <c r="K4" s="197">
        <v>6.65</v>
      </c>
      <c r="L4" s="197">
        <v>2.63</v>
      </c>
      <c r="M4" s="197">
        <v>0</v>
      </c>
      <c r="N4" s="197">
        <v>1.22</v>
      </c>
      <c r="O4" s="197">
        <v>2.0299999999999998</v>
      </c>
      <c r="P4" s="197">
        <v>2.0499999999999998</v>
      </c>
      <c r="Q4" s="197">
        <v>0.2</v>
      </c>
      <c r="R4" s="197">
        <v>0.43</v>
      </c>
      <c r="S4" s="197">
        <v>0.27</v>
      </c>
      <c r="T4" s="197">
        <v>0</v>
      </c>
      <c r="U4" s="197">
        <v>9.76</v>
      </c>
      <c r="V4" s="197">
        <v>0.14000000000000001</v>
      </c>
      <c r="W4" s="197">
        <v>0.32</v>
      </c>
      <c r="X4" s="197">
        <v>1.51</v>
      </c>
      <c r="Y4" s="197">
        <v>0</v>
      </c>
      <c r="Z4" s="197">
        <v>2.85</v>
      </c>
      <c r="AA4" s="197">
        <v>0.78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8.84</v>
      </c>
      <c r="AJ4" s="197">
        <v>0</v>
      </c>
      <c r="AK4" s="197">
        <v>12.6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10.130000000000001</v>
      </c>
      <c r="E5" s="197">
        <v>0</v>
      </c>
      <c r="F5" s="197">
        <v>0</v>
      </c>
      <c r="G5" s="197">
        <v>16.55</v>
      </c>
      <c r="H5" s="197">
        <v>0</v>
      </c>
      <c r="I5" s="197">
        <v>0</v>
      </c>
      <c r="J5" s="197">
        <v>21.16</v>
      </c>
      <c r="K5" s="197">
        <v>27.68</v>
      </c>
      <c r="L5" s="197">
        <v>47</v>
      </c>
      <c r="M5" s="197">
        <v>0</v>
      </c>
      <c r="N5" s="197">
        <v>1.22</v>
      </c>
      <c r="O5" s="197">
        <v>2.0299999999999998</v>
      </c>
      <c r="P5" s="197">
        <v>2.0499999999999998</v>
      </c>
      <c r="Q5" s="197">
        <v>1.98</v>
      </c>
      <c r="R5" s="197">
        <v>0.43</v>
      </c>
      <c r="S5" s="197">
        <v>2.88</v>
      </c>
      <c r="T5" s="197">
        <v>0</v>
      </c>
      <c r="U5" s="197">
        <v>9.76</v>
      </c>
      <c r="V5" s="197">
        <v>0.14000000000000001</v>
      </c>
      <c r="W5" s="197">
        <v>0.32</v>
      </c>
      <c r="X5" s="197">
        <v>1.51</v>
      </c>
      <c r="Y5" s="197">
        <v>0</v>
      </c>
      <c r="Z5" s="197">
        <v>2.85</v>
      </c>
      <c r="AA5" s="197">
        <v>0.78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8.84</v>
      </c>
      <c r="AJ5" s="197">
        <v>0</v>
      </c>
      <c r="AK5" s="197">
        <v>12.6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10.130000000000001</v>
      </c>
      <c r="E6" s="197">
        <v>0</v>
      </c>
      <c r="F6" s="197">
        <v>0</v>
      </c>
      <c r="G6" s="197">
        <v>16.55</v>
      </c>
      <c r="H6" s="197">
        <v>0</v>
      </c>
      <c r="I6" s="197">
        <v>0</v>
      </c>
      <c r="J6" s="197">
        <v>21.16</v>
      </c>
      <c r="K6" s="197">
        <v>63.94</v>
      </c>
      <c r="L6" s="197">
        <v>47</v>
      </c>
      <c r="M6" s="197">
        <v>0</v>
      </c>
      <c r="N6" s="197">
        <v>1.22</v>
      </c>
      <c r="O6" s="197">
        <v>2.0299999999999998</v>
      </c>
      <c r="P6" s="197">
        <v>2.0499999999999998</v>
      </c>
      <c r="Q6" s="197">
        <v>2.94</v>
      </c>
      <c r="R6" s="197">
        <v>0.43</v>
      </c>
      <c r="S6" s="197">
        <v>3.7</v>
      </c>
      <c r="T6" s="197">
        <v>0</v>
      </c>
      <c r="U6" s="197">
        <v>9.76</v>
      </c>
      <c r="V6" s="197">
        <v>0.14000000000000001</v>
      </c>
      <c r="W6" s="197">
        <v>0.32</v>
      </c>
      <c r="X6" s="197">
        <v>1.51</v>
      </c>
      <c r="Y6" s="197">
        <v>0</v>
      </c>
      <c r="Z6" s="197">
        <v>2.85</v>
      </c>
      <c r="AA6" s="197">
        <v>0.78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8.84</v>
      </c>
      <c r="AJ6" s="197">
        <v>0</v>
      </c>
      <c r="AK6" s="197">
        <v>12.6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16.55</v>
      </c>
      <c r="H7" s="197">
        <v>0</v>
      </c>
      <c r="I7" s="197">
        <v>0</v>
      </c>
      <c r="J7" s="197">
        <v>21.16</v>
      </c>
      <c r="K7" s="197">
        <v>13.4</v>
      </c>
      <c r="L7" s="197">
        <v>47</v>
      </c>
      <c r="M7" s="197">
        <v>0</v>
      </c>
      <c r="N7" s="197">
        <v>1.22</v>
      </c>
      <c r="O7" s="197">
        <v>2.0299999999999998</v>
      </c>
      <c r="P7" s="197">
        <v>2.0499999999999998</v>
      </c>
      <c r="Q7" s="197">
        <v>4.12</v>
      </c>
      <c r="R7" s="197">
        <v>0.43</v>
      </c>
      <c r="S7" s="197">
        <v>3.82</v>
      </c>
      <c r="T7" s="197">
        <v>0</v>
      </c>
      <c r="U7" s="197">
        <v>9.76</v>
      </c>
      <c r="V7" s="197">
        <v>0.14000000000000001</v>
      </c>
      <c r="W7" s="197">
        <v>0.32</v>
      </c>
      <c r="X7" s="197">
        <v>1.51</v>
      </c>
      <c r="Y7" s="197">
        <v>0</v>
      </c>
      <c r="Z7" s="197">
        <v>2.85</v>
      </c>
      <c r="AA7" s="197">
        <v>0.78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8.84</v>
      </c>
      <c r="AJ7" s="197">
        <v>0</v>
      </c>
      <c r="AK7" s="197">
        <v>11.67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16.55</v>
      </c>
      <c r="H8" s="197">
        <v>0</v>
      </c>
      <c r="I8" s="197">
        <v>0</v>
      </c>
      <c r="J8" s="197">
        <v>21.16</v>
      </c>
      <c r="K8" s="197">
        <v>13.4</v>
      </c>
      <c r="L8" s="197">
        <v>47</v>
      </c>
      <c r="M8" s="197">
        <v>0</v>
      </c>
      <c r="N8" s="197">
        <v>1.22</v>
      </c>
      <c r="O8" s="197">
        <v>2.0299999999999998</v>
      </c>
      <c r="P8" s="197">
        <v>2.0499999999999998</v>
      </c>
      <c r="Q8" s="197">
        <v>4.12</v>
      </c>
      <c r="R8" s="197">
        <v>0.43</v>
      </c>
      <c r="S8" s="197">
        <v>3.82</v>
      </c>
      <c r="T8" s="197">
        <v>0</v>
      </c>
      <c r="U8" s="197">
        <v>9.76</v>
      </c>
      <c r="V8" s="197">
        <v>0.14000000000000001</v>
      </c>
      <c r="W8" s="197">
        <v>0.32</v>
      </c>
      <c r="X8" s="197">
        <v>1.51</v>
      </c>
      <c r="Y8" s="197">
        <v>0</v>
      </c>
      <c r="Z8" s="197">
        <v>2.85</v>
      </c>
      <c r="AA8" s="197">
        <v>0.78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8.84</v>
      </c>
      <c r="AJ8" s="197">
        <v>0</v>
      </c>
      <c r="AK8" s="197">
        <v>11.67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16.690000000000001</v>
      </c>
      <c r="H9" s="197">
        <v>0</v>
      </c>
      <c r="I9" s="197">
        <v>0</v>
      </c>
      <c r="J9" s="197">
        <v>21.16</v>
      </c>
      <c r="K9" s="197">
        <v>13.4</v>
      </c>
      <c r="L9" s="197">
        <v>47</v>
      </c>
      <c r="M9" s="197">
        <v>0</v>
      </c>
      <c r="N9" s="197">
        <v>1.22</v>
      </c>
      <c r="O9" s="197">
        <v>2.0299999999999998</v>
      </c>
      <c r="P9" s="197">
        <v>2.0499999999999998</v>
      </c>
      <c r="Q9" s="197">
        <v>4.12</v>
      </c>
      <c r="R9" s="197">
        <v>0.43</v>
      </c>
      <c r="S9" s="197">
        <v>3.82</v>
      </c>
      <c r="T9" s="197">
        <v>0</v>
      </c>
      <c r="U9" s="197">
        <v>9.76</v>
      </c>
      <c r="V9" s="197">
        <v>0.14000000000000001</v>
      </c>
      <c r="W9" s="197">
        <v>0.32</v>
      </c>
      <c r="X9" s="197">
        <v>1.51</v>
      </c>
      <c r="Y9" s="197">
        <v>0</v>
      </c>
      <c r="Z9" s="197">
        <v>2.85</v>
      </c>
      <c r="AA9" s="197">
        <v>0.78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8.84</v>
      </c>
      <c r="AJ9" s="197">
        <v>0</v>
      </c>
      <c r="AK9" s="197">
        <v>9.01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16.690000000000001</v>
      </c>
      <c r="H10" s="197">
        <v>0</v>
      </c>
      <c r="I10" s="197">
        <v>0</v>
      </c>
      <c r="J10" s="197">
        <v>21.16</v>
      </c>
      <c r="K10" s="197">
        <v>13.4</v>
      </c>
      <c r="L10" s="197">
        <v>47</v>
      </c>
      <c r="M10" s="197">
        <v>0</v>
      </c>
      <c r="N10" s="197">
        <v>1.22</v>
      </c>
      <c r="O10" s="197">
        <v>2.0299999999999998</v>
      </c>
      <c r="P10" s="197">
        <v>2.0499999999999998</v>
      </c>
      <c r="Q10" s="197">
        <v>4.12</v>
      </c>
      <c r="R10" s="197">
        <v>0.43</v>
      </c>
      <c r="S10" s="197">
        <v>3.82</v>
      </c>
      <c r="T10" s="197">
        <v>0</v>
      </c>
      <c r="U10" s="197">
        <v>9.76</v>
      </c>
      <c r="V10" s="197">
        <v>0.14000000000000001</v>
      </c>
      <c r="W10" s="197">
        <v>0.32</v>
      </c>
      <c r="X10" s="197">
        <v>1.51</v>
      </c>
      <c r="Y10" s="197">
        <v>0</v>
      </c>
      <c r="Z10" s="197">
        <v>2.85</v>
      </c>
      <c r="AA10" s="197">
        <v>0.78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8.84</v>
      </c>
      <c r="AJ10" s="197">
        <v>0</v>
      </c>
      <c r="AK10" s="197">
        <v>9.01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16.690000000000001</v>
      </c>
      <c r="H11" s="197">
        <v>0</v>
      </c>
      <c r="I11" s="197">
        <v>0</v>
      </c>
      <c r="J11" s="197">
        <v>21.16</v>
      </c>
      <c r="K11" s="197">
        <v>88.05</v>
      </c>
      <c r="L11" s="197">
        <v>45.88</v>
      </c>
      <c r="M11" s="197">
        <v>0</v>
      </c>
      <c r="N11" s="197">
        <v>1.22</v>
      </c>
      <c r="O11" s="197">
        <v>2.0299999999999998</v>
      </c>
      <c r="P11" s="197">
        <v>2.0499999999999998</v>
      </c>
      <c r="Q11" s="197">
        <v>4.12</v>
      </c>
      <c r="R11" s="197">
        <v>5.93</v>
      </c>
      <c r="S11" s="197">
        <v>4.78</v>
      </c>
      <c r="T11" s="197">
        <v>0</v>
      </c>
      <c r="U11" s="197">
        <v>9.82</v>
      </c>
      <c r="V11" s="197">
        <v>3.62</v>
      </c>
      <c r="W11" s="197">
        <v>0.32</v>
      </c>
      <c r="X11" s="197">
        <v>1.51</v>
      </c>
      <c r="Y11" s="197">
        <v>0</v>
      </c>
      <c r="Z11" s="197">
        <v>2.85</v>
      </c>
      <c r="AA11" s="197">
        <v>0.78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8.84</v>
      </c>
      <c r="AJ11" s="197">
        <v>0</v>
      </c>
      <c r="AK11" s="197">
        <v>9.01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16.690000000000001</v>
      </c>
      <c r="H12" s="197">
        <v>0</v>
      </c>
      <c r="I12" s="197">
        <v>0</v>
      </c>
      <c r="J12" s="197">
        <v>21.16</v>
      </c>
      <c r="K12" s="197">
        <v>88.25</v>
      </c>
      <c r="L12" s="197">
        <v>46.04</v>
      </c>
      <c r="M12" s="197">
        <v>0</v>
      </c>
      <c r="N12" s="197">
        <v>1.22</v>
      </c>
      <c r="O12" s="197">
        <v>2.0299999999999998</v>
      </c>
      <c r="P12" s="197">
        <v>2.0499999999999998</v>
      </c>
      <c r="Q12" s="197">
        <v>4.12</v>
      </c>
      <c r="R12" s="197">
        <v>5.97</v>
      </c>
      <c r="S12" s="197">
        <v>4.78</v>
      </c>
      <c r="T12" s="197">
        <v>0</v>
      </c>
      <c r="U12" s="197">
        <v>9.82</v>
      </c>
      <c r="V12" s="197">
        <v>3.62</v>
      </c>
      <c r="W12" s="197">
        <v>0.32</v>
      </c>
      <c r="X12" s="197">
        <v>1.51</v>
      </c>
      <c r="Y12" s="197">
        <v>0</v>
      </c>
      <c r="Z12" s="197">
        <v>2.85</v>
      </c>
      <c r="AA12" s="197">
        <v>0.78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8.84</v>
      </c>
      <c r="AJ12" s="197">
        <v>0</v>
      </c>
      <c r="AK12" s="197">
        <v>9.01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16.690000000000001</v>
      </c>
      <c r="H13" s="197">
        <v>0</v>
      </c>
      <c r="I13" s="197">
        <v>0</v>
      </c>
      <c r="J13" s="197">
        <v>21.16</v>
      </c>
      <c r="K13" s="197">
        <v>88.25</v>
      </c>
      <c r="L13" s="197">
        <v>45.67</v>
      </c>
      <c r="M13" s="197">
        <v>0</v>
      </c>
      <c r="N13" s="197">
        <v>1.22</v>
      </c>
      <c r="O13" s="197">
        <v>2.0299999999999998</v>
      </c>
      <c r="P13" s="197">
        <v>2.0499999999999998</v>
      </c>
      <c r="Q13" s="197">
        <v>4.12</v>
      </c>
      <c r="R13" s="197">
        <v>5.97</v>
      </c>
      <c r="S13" s="197">
        <v>4.78</v>
      </c>
      <c r="T13" s="197">
        <v>0</v>
      </c>
      <c r="U13" s="197">
        <v>9.82</v>
      </c>
      <c r="V13" s="197">
        <v>3.62</v>
      </c>
      <c r="W13" s="197">
        <v>0.32</v>
      </c>
      <c r="X13" s="197">
        <v>1.51</v>
      </c>
      <c r="Y13" s="197">
        <v>0</v>
      </c>
      <c r="Z13" s="197">
        <v>27.49</v>
      </c>
      <c r="AA13" s="197">
        <v>9.8800000000000008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8.84</v>
      </c>
      <c r="AJ13" s="197">
        <v>0</v>
      </c>
      <c r="AK13" s="197">
        <v>9.01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16.690000000000001</v>
      </c>
      <c r="H14" s="197">
        <v>0</v>
      </c>
      <c r="I14" s="197">
        <v>0</v>
      </c>
      <c r="J14" s="197">
        <v>21.16</v>
      </c>
      <c r="K14" s="197">
        <v>88.25</v>
      </c>
      <c r="L14" s="197">
        <v>45.67</v>
      </c>
      <c r="M14" s="197">
        <v>0</v>
      </c>
      <c r="N14" s="197">
        <v>1.22</v>
      </c>
      <c r="O14" s="197">
        <v>2.0299999999999998</v>
      </c>
      <c r="P14" s="197">
        <v>2.0499999999999998</v>
      </c>
      <c r="Q14" s="197">
        <v>4.12</v>
      </c>
      <c r="R14" s="197">
        <v>5.97</v>
      </c>
      <c r="S14" s="197">
        <v>4.78</v>
      </c>
      <c r="T14" s="197">
        <v>0</v>
      </c>
      <c r="U14" s="197">
        <v>9.82</v>
      </c>
      <c r="V14" s="197">
        <v>3.62</v>
      </c>
      <c r="W14" s="197">
        <v>0.32</v>
      </c>
      <c r="X14" s="197">
        <v>1.51</v>
      </c>
      <c r="Y14" s="197">
        <v>0</v>
      </c>
      <c r="Z14" s="197">
        <v>27.49</v>
      </c>
      <c r="AA14" s="197">
        <v>9.8800000000000008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8.84</v>
      </c>
      <c r="AJ14" s="197">
        <v>0</v>
      </c>
      <c r="AK14" s="197">
        <v>9.01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16.690000000000001</v>
      </c>
      <c r="H15" s="197">
        <v>0</v>
      </c>
      <c r="I15" s="197">
        <v>0</v>
      </c>
      <c r="J15" s="197">
        <v>21.16</v>
      </c>
      <c r="K15" s="197">
        <v>88.25</v>
      </c>
      <c r="L15" s="197">
        <v>44.07</v>
      </c>
      <c r="M15" s="197">
        <v>0</v>
      </c>
      <c r="N15" s="197">
        <v>1.22</v>
      </c>
      <c r="O15" s="197">
        <v>2.0299999999999998</v>
      </c>
      <c r="P15" s="197">
        <v>2.0499999999999998</v>
      </c>
      <c r="Q15" s="197">
        <v>4.12</v>
      </c>
      <c r="R15" s="197">
        <v>6.13</v>
      </c>
      <c r="S15" s="197">
        <v>3.27</v>
      </c>
      <c r="T15" s="197">
        <v>0</v>
      </c>
      <c r="U15" s="197">
        <v>9.82</v>
      </c>
      <c r="V15" s="197">
        <v>3.62</v>
      </c>
      <c r="W15" s="197">
        <v>0.32</v>
      </c>
      <c r="X15" s="197">
        <v>1.51</v>
      </c>
      <c r="Y15" s="197">
        <v>0</v>
      </c>
      <c r="Z15" s="197">
        <v>27.49</v>
      </c>
      <c r="AA15" s="197">
        <v>9.8800000000000008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8.84</v>
      </c>
      <c r="AJ15" s="197">
        <v>0</v>
      </c>
      <c r="AK15" s="197">
        <v>9.01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16.690000000000001</v>
      </c>
      <c r="H16" s="197">
        <v>0</v>
      </c>
      <c r="I16" s="197">
        <v>0</v>
      </c>
      <c r="J16" s="197">
        <v>21.16</v>
      </c>
      <c r="K16" s="197">
        <v>88.25</v>
      </c>
      <c r="L16" s="197">
        <v>44.07</v>
      </c>
      <c r="M16" s="197">
        <v>0</v>
      </c>
      <c r="N16" s="197">
        <v>1.22</v>
      </c>
      <c r="O16" s="197">
        <v>2.0299999999999998</v>
      </c>
      <c r="P16" s="197">
        <v>2.0499999999999998</v>
      </c>
      <c r="Q16" s="197">
        <v>4.12</v>
      </c>
      <c r="R16" s="197">
        <v>6.16</v>
      </c>
      <c r="S16" s="197">
        <v>3.27</v>
      </c>
      <c r="T16" s="197">
        <v>0</v>
      </c>
      <c r="U16" s="197">
        <v>9.82</v>
      </c>
      <c r="V16" s="197">
        <v>3.62</v>
      </c>
      <c r="W16" s="197">
        <v>0.32</v>
      </c>
      <c r="X16" s="197">
        <v>1.51</v>
      </c>
      <c r="Y16" s="197">
        <v>0</v>
      </c>
      <c r="Z16" s="197">
        <v>27.49</v>
      </c>
      <c r="AA16" s="197">
        <v>9.8800000000000008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8.84</v>
      </c>
      <c r="AJ16" s="197">
        <v>0</v>
      </c>
      <c r="AK16" s="197">
        <v>9.01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16.690000000000001</v>
      </c>
      <c r="H17" s="197">
        <v>0</v>
      </c>
      <c r="I17" s="197">
        <v>0</v>
      </c>
      <c r="J17" s="197">
        <v>21.16</v>
      </c>
      <c r="K17" s="197">
        <v>88.25</v>
      </c>
      <c r="L17" s="197">
        <v>44.07</v>
      </c>
      <c r="M17" s="197">
        <v>0</v>
      </c>
      <c r="N17" s="197">
        <v>1.22</v>
      </c>
      <c r="O17" s="197">
        <v>2.0299999999999998</v>
      </c>
      <c r="P17" s="197">
        <v>2.0499999999999998</v>
      </c>
      <c r="Q17" s="197">
        <v>2.1800000000000002</v>
      </c>
      <c r="R17" s="197">
        <v>6.16</v>
      </c>
      <c r="S17" s="197">
        <v>3.27</v>
      </c>
      <c r="T17" s="197">
        <v>0</v>
      </c>
      <c r="U17" s="197">
        <v>9.82</v>
      </c>
      <c r="V17" s="197">
        <v>3.62</v>
      </c>
      <c r="W17" s="197">
        <v>0.63</v>
      </c>
      <c r="X17" s="197">
        <v>1.51</v>
      </c>
      <c r="Y17" s="197">
        <v>0</v>
      </c>
      <c r="Z17" s="197">
        <v>27.49</v>
      </c>
      <c r="AA17" s="197">
        <v>9.8800000000000008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8.84</v>
      </c>
      <c r="AJ17" s="197">
        <v>0</v>
      </c>
      <c r="AK17" s="197">
        <v>9.01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16.690000000000001</v>
      </c>
      <c r="H18" s="197">
        <v>0</v>
      </c>
      <c r="I18" s="197">
        <v>0</v>
      </c>
      <c r="J18" s="197">
        <v>21.16</v>
      </c>
      <c r="K18" s="197">
        <v>88.25</v>
      </c>
      <c r="L18" s="197">
        <v>44.07</v>
      </c>
      <c r="M18" s="197">
        <v>0</v>
      </c>
      <c r="N18" s="197">
        <v>1.22</v>
      </c>
      <c r="O18" s="197">
        <v>2.0299999999999998</v>
      </c>
      <c r="P18" s="197">
        <v>2.0499999999999998</v>
      </c>
      <c r="Q18" s="197">
        <v>2.1800000000000002</v>
      </c>
      <c r="R18" s="197">
        <v>6.16</v>
      </c>
      <c r="S18" s="197">
        <v>3.27</v>
      </c>
      <c r="T18" s="197">
        <v>0</v>
      </c>
      <c r="U18" s="197">
        <v>9.82</v>
      </c>
      <c r="V18" s="197">
        <v>3.62</v>
      </c>
      <c r="W18" s="197">
        <v>0.63</v>
      </c>
      <c r="X18" s="197">
        <v>1.51</v>
      </c>
      <c r="Y18" s="197">
        <v>0</v>
      </c>
      <c r="Z18" s="197">
        <v>27.49</v>
      </c>
      <c r="AA18" s="197">
        <v>9.8800000000000008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8.84</v>
      </c>
      <c r="AJ18" s="197">
        <v>0</v>
      </c>
      <c r="AK18" s="197">
        <v>9.01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16.690000000000001</v>
      </c>
      <c r="H19" s="197">
        <v>0</v>
      </c>
      <c r="I19" s="197">
        <v>0</v>
      </c>
      <c r="J19" s="197">
        <v>21.16</v>
      </c>
      <c r="K19" s="197">
        <v>88.25</v>
      </c>
      <c r="L19" s="197">
        <v>44.07</v>
      </c>
      <c r="M19" s="197">
        <v>0</v>
      </c>
      <c r="N19" s="197">
        <v>1.22</v>
      </c>
      <c r="O19" s="197">
        <v>2.0299999999999998</v>
      </c>
      <c r="P19" s="197">
        <v>2.0499999999999998</v>
      </c>
      <c r="Q19" s="197">
        <v>2.1800000000000002</v>
      </c>
      <c r="R19" s="197">
        <v>6.16</v>
      </c>
      <c r="S19" s="197">
        <v>3.27</v>
      </c>
      <c r="T19" s="197">
        <v>0</v>
      </c>
      <c r="U19" s="197">
        <v>9.82</v>
      </c>
      <c r="V19" s="197">
        <v>3.62</v>
      </c>
      <c r="W19" s="197">
        <v>0.94</v>
      </c>
      <c r="X19" s="197">
        <v>1.51</v>
      </c>
      <c r="Y19" s="197">
        <v>0</v>
      </c>
      <c r="Z19" s="197">
        <v>27.49</v>
      </c>
      <c r="AA19" s="197">
        <v>9.8800000000000008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8.84</v>
      </c>
      <c r="AJ19" s="197">
        <v>0</v>
      </c>
      <c r="AK19" s="197">
        <v>9.01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16.690000000000001</v>
      </c>
      <c r="H20" s="197">
        <v>0</v>
      </c>
      <c r="I20" s="197">
        <v>0</v>
      </c>
      <c r="J20" s="197">
        <v>21.16</v>
      </c>
      <c r="K20" s="197">
        <v>88.25</v>
      </c>
      <c r="L20" s="197">
        <v>44.07</v>
      </c>
      <c r="M20" s="197">
        <v>0</v>
      </c>
      <c r="N20" s="197">
        <v>1.22</v>
      </c>
      <c r="O20" s="197">
        <v>2.0299999999999998</v>
      </c>
      <c r="P20" s="197">
        <v>2.0499999999999998</v>
      </c>
      <c r="Q20" s="197">
        <v>2.1800000000000002</v>
      </c>
      <c r="R20" s="197">
        <v>6.16</v>
      </c>
      <c r="S20" s="197">
        <v>3.27</v>
      </c>
      <c r="T20" s="197">
        <v>0</v>
      </c>
      <c r="U20" s="197">
        <v>9.82</v>
      </c>
      <c r="V20" s="197">
        <v>3.62</v>
      </c>
      <c r="W20" s="197">
        <v>0.94</v>
      </c>
      <c r="X20" s="197">
        <v>1.51</v>
      </c>
      <c r="Y20" s="197">
        <v>0</v>
      </c>
      <c r="Z20" s="197">
        <v>27.49</v>
      </c>
      <c r="AA20" s="197">
        <v>9.8800000000000008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8.84</v>
      </c>
      <c r="AJ20" s="197">
        <v>0</v>
      </c>
      <c r="AK20" s="197">
        <v>9.01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16.690000000000001</v>
      </c>
      <c r="H21" s="197">
        <v>0</v>
      </c>
      <c r="I21" s="197">
        <v>0</v>
      </c>
      <c r="J21" s="197">
        <v>21.16</v>
      </c>
      <c r="K21" s="197">
        <v>88.25</v>
      </c>
      <c r="L21" s="197">
        <v>44.07</v>
      </c>
      <c r="M21" s="197">
        <v>0</v>
      </c>
      <c r="N21" s="197">
        <v>1.22</v>
      </c>
      <c r="O21" s="197">
        <v>2.0299999999999998</v>
      </c>
      <c r="P21" s="197">
        <v>2.0499999999999998</v>
      </c>
      <c r="Q21" s="197">
        <v>2.1800000000000002</v>
      </c>
      <c r="R21" s="197">
        <v>6.16</v>
      </c>
      <c r="S21" s="197">
        <v>3.27</v>
      </c>
      <c r="T21" s="197">
        <v>0</v>
      </c>
      <c r="U21" s="197">
        <v>9.82</v>
      </c>
      <c r="V21" s="197">
        <v>3.62</v>
      </c>
      <c r="W21" s="197">
        <v>1.25</v>
      </c>
      <c r="X21" s="197">
        <v>1.51</v>
      </c>
      <c r="Y21" s="197">
        <v>0</v>
      </c>
      <c r="Z21" s="197">
        <v>27.49</v>
      </c>
      <c r="AA21" s="197">
        <v>9.8800000000000008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8.84</v>
      </c>
      <c r="AJ21" s="197">
        <v>0</v>
      </c>
      <c r="AK21" s="197">
        <v>9.01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16.690000000000001</v>
      </c>
      <c r="H22" s="197">
        <v>0</v>
      </c>
      <c r="I22" s="197">
        <v>0</v>
      </c>
      <c r="J22" s="197">
        <v>21.16</v>
      </c>
      <c r="K22" s="197">
        <v>88.25</v>
      </c>
      <c r="L22" s="197">
        <v>44.07</v>
      </c>
      <c r="M22" s="197">
        <v>0</v>
      </c>
      <c r="N22" s="197">
        <v>1.22</v>
      </c>
      <c r="O22" s="197">
        <v>2.0299999999999998</v>
      </c>
      <c r="P22" s="197">
        <v>2.0499999999999998</v>
      </c>
      <c r="Q22" s="197">
        <v>2.1800000000000002</v>
      </c>
      <c r="R22" s="197">
        <v>6.16</v>
      </c>
      <c r="S22" s="197">
        <v>3.27</v>
      </c>
      <c r="T22" s="197">
        <v>0</v>
      </c>
      <c r="U22" s="197">
        <v>9.82</v>
      </c>
      <c r="V22" s="197">
        <v>3.62</v>
      </c>
      <c r="W22" s="197">
        <v>1.25</v>
      </c>
      <c r="X22" s="197">
        <v>1.51</v>
      </c>
      <c r="Y22" s="197">
        <v>0</v>
      </c>
      <c r="Z22" s="197">
        <v>27.49</v>
      </c>
      <c r="AA22" s="197">
        <v>9.8800000000000008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8.84</v>
      </c>
      <c r="AJ22" s="197">
        <v>0</v>
      </c>
      <c r="AK22" s="197">
        <v>9.01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16.690000000000001</v>
      </c>
      <c r="H23" s="197">
        <v>0</v>
      </c>
      <c r="I23" s="197">
        <v>0</v>
      </c>
      <c r="J23" s="197">
        <v>21.16</v>
      </c>
      <c r="K23" s="197">
        <v>88.25</v>
      </c>
      <c r="L23" s="197">
        <v>44.07</v>
      </c>
      <c r="M23" s="197">
        <v>0</v>
      </c>
      <c r="N23" s="197">
        <v>1.22</v>
      </c>
      <c r="O23" s="197">
        <v>2.0299999999999998</v>
      </c>
      <c r="P23" s="197">
        <v>2.0499999999999998</v>
      </c>
      <c r="Q23" s="197">
        <v>2.1800000000000002</v>
      </c>
      <c r="R23" s="197">
        <v>0.43</v>
      </c>
      <c r="S23" s="197">
        <v>3.27</v>
      </c>
      <c r="T23" s="197">
        <v>0</v>
      </c>
      <c r="U23" s="197">
        <v>9.82</v>
      </c>
      <c r="V23" s="197">
        <v>0.28000000000000003</v>
      </c>
      <c r="W23" s="197">
        <v>1.56</v>
      </c>
      <c r="X23" s="197">
        <v>1.51</v>
      </c>
      <c r="Y23" s="197">
        <v>0</v>
      </c>
      <c r="Z23" s="197">
        <v>2.85</v>
      </c>
      <c r="AA23" s="197">
        <v>0.78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8.84</v>
      </c>
      <c r="AJ23" s="197">
        <v>0</v>
      </c>
      <c r="AK23" s="197">
        <v>9.01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16.690000000000001</v>
      </c>
      <c r="H24" s="197">
        <v>0</v>
      </c>
      <c r="I24" s="197">
        <v>0</v>
      </c>
      <c r="J24" s="197">
        <v>21.16</v>
      </c>
      <c r="K24" s="197">
        <v>6.65</v>
      </c>
      <c r="L24" s="197">
        <v>46.04</v>
      </c>
      <c r="M24" s="197">
        <v>0</v>
      </c>
      <c r="N24" s="197">
        <v>1.22</v>
      </c>
      <c r="O24" s="197">
        <v>2.0299999999999998</v>
      </c>
      <c r="P24" s="197">
        <v>2.0499999999999998</v>
      </c>
      <c r="Q24" s="197">
        <v>2.1800000000000002</v>
      </c>
      <c r="R24" s="197">
        <v>0.43</v>
      </c>
      <c r="S24" s="197">
        <v>3.27</v>
      </c>
      <c r="T24" s="197">
        <v>0</v>
      </c>
      <c r="U24" s="197">
        <v>9.82</v>
      </c>
      <c r="V24" s="197">
        <v>0.28000000000000003</v>
      </c>
      <c r="W24" s="197">
        <v>1.56</v>
      </c>
      <c r="X24" s="197">
        <v>1.51</v>
      </c>
      <c r="Y24" s="197">
        <v>0</v>
      </c>
      <c r="Z24" s="197">
        <v>2.85</v>
      </c>
      <c r="AA24" s="197">
        <v>0.78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8.84</v>
      </c>
      <c r="AJ24" s="197">
        <v>0</v>
      </c>
      <c r="AK24" s="197">
        <v>9.01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16.690000000000001</v>
      </c>
      <c r="H25" s="197">
        <v>0</v>
      </c>
      <c r="I25" s="197">
        <v>0</v>
      </c>
      <c r="J25" s="197">
        <v>21.16</v>
      </c>
      <c r="K25" s="197">
        <v>6.65</v>
      </c>
      <c r="L25" s="197">
        <v>4.12</v>
      </c>
      <c r="M25" s="197">
        <v>0</v>
      </c>
      <c r="N25" s="197">
        <v>1.22</v>
      </c>
      <c r="O25" s="197">
        <v>2.0299999999999998</v>
      </c>
      <c r="P25" s="197">
        <v>2.0499999999999998</v>
      </c>
      <c r="Q25" s="197">
        <v>0.21</v>
      </c>
      <c r="R25" s="197">
        <v>0.43</v>
      </c>
      <c r="S25" s="197">
        <v>0.27</v>
      </c>
      <c r="T25" s="197">
        <v>0</v>
      </c>
      <c r="U25" s="197">
        <v>9.82</v>
      </c>
      <c r="V25" s="197">
        <v>0.28000000000000003</v>
      </c>
      <c r="W25" s="197">
        <v>1.56</v>
      </c>
      <c r="X25" s="197">
        <v>1.51</v>
      </c>
      <c r="Y25" s="197">
        <v>0</v>
      </c>
      <c r="Z25" s="197">
        <v>2.85</v>
      </c>
      <c r="AA25" s="197">
        <v>0.78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8.84</v>
      </c>
      <c r="AJ25" s="197">
        <v>0</v>
      </c>
      <c r="AK25" s="197">
        <v>9.01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16.690000000000001</v>
      </c>
      <c r="H26" s="197">
        <v>0</v>
      </c>
      <c r="I26" s="197">
        <v>0</v>
      </c>
      <c r="J26" s="197">
        <v>21.16</v>
      </c>
      <c r="K26" s="197">
        <v>6.65</v>
      </c>
      <c r="L26" s="197">
        <v>2.63</v>
      </c>
      <c r="M26" s="197">
        <v>0</v>
      </c>
      <c r="N26" s="197">
        <v>1.22</v>
      </c>
      <c r="O26" s="197">
        <v>2.0299999999999998</v>
      </c>
      <c r="P26" s="197">
        <v>2.0499999999999998</v>
      </c>
      <c r="Q26" s="197">
        <v>0.2</v>
      </c>
      <c r="R26" s="197">
        <v>0.43</v>
      </c>
      <c r="S26" s="197">
        <v>0.27</v>
      </c>
      <c r="T26" s="197">
        <v>0</v>
      </c>
      <c r="U26" s="197">
        <v>9.82</v>
      </c>
      <c r="V26" s="197">
        <v>0.28000000000000003</v>
      </c>
      <c r="W26" s="197">
        <v>1.56</v>
      </c>
      <c r="X26" s="197">
        <v>1.51</v>
      </c>
      <c r="Y26" s="197">
        <v>0</v>
      </c>
      <c r="Z26" s="197">
        <v>2.85</v>
      </c>
      <c r="AA26" s="197">
        <v>0.78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8.84</v>
      </c>
      <c r="AJ26" s="197">
        <v>0</v>
      </c>
      <c r="AK26" s="197">
        <v>9.01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16.55</v>
      </c>
      <c r="H27" s="197">
        <v>0</v>
      </c>
      <c r="I27" s="197">
        <v>0</v>
      </c>
      <c r="J27" s="197">
        <v>21.16</v>
      </c>
      <c r="K27" s="197">
        <v>6.65</v>
      </c>
      <c r="L27" s="197">
        <v>2.63</v>
      </c>
      <c r="M27" s="197">
        <v>0</v>
      </c>
      <c r="N27" s="197">
        <v>1.22</v>
      </c>
      <c r="O27" s="197">
        <v>2.0299999999999998</v>
      </c>
      <c r="P27" s="197">
        <v>2.0499999999999998</v>
      </c>
      <c r="Q27" s="197">
        <v>0.2</v>
      </c>
      <c r="R27" s="197">
        <v>0.43</v>
      </c>
      <c r="S27" s="197">
        <v>0.27</v>
      </c>
      <c r="T27" s="197">
        <v>0</v>
      </c>
      <c r="U27" s="197">
        <v>9.82</v>
      </c>
      <c r="V27" s="197">
        <v>0.28000000000000003</v>
      </c>
      <c r="W27" s="197">
        <v>1.56</v>
      </c>
      <c r="X27" s="197">
        <v>1.51</v>
      </c>
      <c r="Y27" s="197">
        <v>0</v>
      </c>
      <c r="Z27" s="197">
        <v>2.85</v>
      </c>
      <c r="AA27" s="197">
        <v>0.78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8.84</v>
      </c>
      <c r="AJ27" s="197">
        <v>0</v>
      </c>
      <c r="AK27" s="197">
        <v>9.01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16.55</v>
      </c>
      <c r="H28" s="197">
        <v>0</v>
      </c>
      <c r="I28" s="197">
        <v>0</v>
      </c>
      <c r="J28" s="197">
        <v>21.16</v>
      </c>
      <c r="K28" s="197">
        <v>6.65</v>
      </c>
      <c r="L28" s="197">
        <v>2.63</v>
      </c>
      <c r="M28" s="197">
        <v>0</v>
      </c>
      <c r="N28" s="197">
        <v>1.22</v>
      </c>
      <c r="O28" s="197">
        <v>2.0299999999999998</v>
      </c>
      <c r="P28" s="197">
        <v>2.0499999999999998</v>
      </c>
      <c r="Q28" s="197">
        <v>0.2</v>
      </c>
      <c r="R28" s="197">
        <v>0.43</v>
      </c>
      <c r="S28" s="197">
        <v>0.27</v>
      </c>
      <c r="T28" s="197">
        <v>0</v>
      </c>
      <c r="U28" s="197">
        <v>9.82</v>
      </c>
      <c r="V28" s="197">
        <v>0.28000000000000003</v>
      </c>
      <c r="W28" s="197">
        <v>1.56</v>
      </c>
      <c r="X28" s="197">
        <v>1.51</v>
      </c>
      <c r="Y28" s="197">
        <v>0</v>
      </c>
      <c r="Z28" s="197">
        <v>2.85</v>
      </c>
      <c r="AA28" s="197">
        <v>0.78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8.84</v>
      </c>
      <c r="AJ28" s="197">
        <v>0</v>
      </c>
      <c r="AK28" s="197">
        <v>9.01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16.55</v>
      </c>
      <c r="H29" s="197">
        <v>0</v>
      </c>
      <c r="I29" s="197">
        <v>0</v>
      </c>
      <c r="J29" s="197">
        <v>21.16</v>
      </c>
      <c r="K29" s="197">
        <v>6.65</v>
      </c>
      <c r="L29" s="197">
        <v>2.63</v>
      </c>
      <c r="M29" s="197">
        <v>0</v>
      </c>
      <c r="N29" s="197">
        <v>1.22</v>
      </c>
      <c r="O29" s="197">
        <v>2.0299999999999998</v>
      </c>
      <c r="P29" s="197">
        <v>2.0499999999999998</v>
      </c>
      <c r="Q29" s="197">
        <v>0.2</v>
      </c>
      <c r="R29" s="197">
        <v>0.43</v>
      </c>
      <c r="S29" s="197">
        <v>0.27</v>
      </c>
      <c r="T29" s="197">
        <v>0</v>
      </c>
      <c r="U29" s="197">
        <v>9.82</v>
      </c>
      <c r="V29" s="197">
        <v>0.28000000000000003</v>
      </c>
      <c r="W29" s="197">
        <v>2.02</v>
      </c>
      <c r="X29" s="197">
        <v>1.51</v>
      </c>
      <c r="Y29" s="197">
        <v>0</v>
      </c>
      <c r="Z29" s="197">
        <v>2.85</v>
      </c>
      <c r="AA29" s="197">
        <v>0.78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8.84</v>
      </c>
      <c r="AJ29" s="197">
        <v>0</v>
      </c>
      <c r="AK29" s="197">
        <v>9.01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16.55</v>
      </c>
      <c r="H30" s="197">
        <v>0</v>
      </c>
      <c r="I30" s="197">
        <v>0</v>
      </c>
      <c r="J30" s="197">
        <v>21.16</v>
      </c>
      <c r="K30" s="197">
        <v>6.65</v>
      </c>
      <c r="L30" s="197">
        <v>2.63</v>
      </c>
      <c r="M30" s="197">
        <v>0</v>
      </c>
      <c r="N30" s="197">
        <v>1.22</v>
      </c>
      <c r="O30" s="197">
        <v>2.0299999999999998</v>
      </c>
      <c r="P30" s="197">
        <v>2.0499999999999998</v>
      </c>
      <c r="Q30" s="197">
        <v>0.2</v>
      </c>
      <c r="R30" s="197">
        <v>0.43</v>
      </c>
      <c r="S30" s="197">
        <v>0.27</v>
      </c>
      <c r="T30" s="197">
        <v>0</v>
      </c>
      <c r="U30" s="197">
        <v>9.82</v>
      </c>
      <c r="V30" s="197">
        <v>0.28000000000000003</v>
      </c>
      <c r="W30" s="197">
        <v>2.02</v>
      </c>
      <c r="X30" s="197">
        <v>1.51</v>
      </c>
      <c r="Y30" s="197">
        <v>0</v>
      </c>
      <c r="Z30" s="197">
        <v>2.85</v>
      </c>
      <c r="AA30" s="197">
        <v>0.78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8.84</v>
      </c>
      <c r="AJ30" s="197">
        <v>0</v>
      </c>
      <c r="AK30" s="197">
        <v>9.01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16.55</v>
      </c>
      <c r="H31" s="197">
        <v>0</v>
      </c>
      <c r="I31" s="197">
        <v>0</v>
      </c>
      <c r="J31" s="197">
        <v>21.16</v>
      </c>
      <c r="K31" s="197">
        <v>6.65</v>
      </c>
      <c r="L31" s="197">
        <v>2.63</v>
      </c>
      <c r="M31" s="197">
        <v>0</v>
      </c>
      <c r="N31" s="197">
        <v>1.22</v>
      </c>
      <c r="O31" s="197">
        <v>2.0299999999999998</v>
      </c>
      <c r="P31" s="197">
        <v>2.0499999999999998</v>
      </c>
      <c r="Q31" s="197">
        <v>0.2</v>
      </c>
      <c r="R31" s="197">
        <v>0.43</v>
      </c>
      <c r="S31" s="197">
        <v>0.27</v>
      </c>
      <c r="T31" s="197">
        <v>0</v>
      </c>
      <c r="U31" s="197">
        <v>9.82</v>
      </c>
      <c r="V31" s="197">
        <v>0.28000000000000003</v>
      </c>
      <c r="W31" s="197">
        <v>1.57</v>
      </c>
      <c r="X31" s="197">
        <v>1.51</v>
      </c>
      <c r="Y31" s="197">
        <v>0</v>
      </c>
      <c r="Z31" s="197">
        <v>2.85</v>
      </c>
      <c r="AA31" s="197">
        <v>0.78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8.84</v>
      </c>
      <c r="AJ31" s="197">
        <v>0</v>
      </c>
      <c r="AK31" s="197">
        <v>9.01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16.55</v>
      </c>
      <c r="H32" s="197">
        <v>0</v>
      </c>
      <c r="I32" s="197">
        <v>0</v>
      </c>
      <c r="J32" s="197">
        <v>21.16</v>
      </c>
      <c r="K32" s="197">
        <v>6.64</v>
      </c>
      <c r="L32" s="197">
        <v>2.63</v>
      </c>
      <c r="M32" s="197">
        <v>0</v>
      </c>
      <c r="N32" s="197">
        <v>1.22</v>
      </c>
      <c r="O32" s="197">
        <v>2.0299999999999998</v>
      </c>
      <c r="P32" s="197">
        <v>2.0499999999999998</v>
      </c>
      <c r="Q32" s="197">
        <v>0.21</v>
      </c>
      <c r="R32" s="197">
        <v>0.43</v>
      </c>
      <c r="S32" s="197">
        <v>0.27</v>
      </c>
      <c r="T32" s="197">
        <v>0</v>
      </c>
      <c r="U32" s="197">
        <v>9.82</v>
      </c>
      <c r="V32" s="197">
        <v>0.28000000000000003</v>
      </c>
      <c r="W32" s="197">
        <v>1.57</v>
      </c>
      <c r="X32" s="197">
        <v>1.51</v>
      </c>
      <c r="Y32" s="197">
        <v>0</v>
      </c>
      <c r="Z32" s="197">
        <v>2.85</v>
      </c>
      <c r="AA32" s="197">
        <v>0.78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8.84</v>
      </c>
      <c r="AJ32" s="197">
        <v>0</v>
      </c>
      <c r="AK32" s="197">
        <v>9.01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16.55</v>
      </c>
      <c r="H33" s="197">
        <v>0</v>
      </c>
      <c r="I33" s="197">
        <v>0</v>
      </c>
      <c r="J33" s="197">
        <v>21.16</v>
      </c>
      <c r="K33" s="197">
        <v>6.65</v>
      </c>
      <c r="L33" s="197">
        <v>46.04</v>
      </c>
      <c r="M33" s="197">
        <v>0</v>
      </c>
      <c r="N33" s="197">
        <v>1.22</v>
      </c>
      <c r="O33" s="197">
        <v>2.0299999999999998</v>
      </c>
      <c r="P33" s="197">
        <v>2.0499999999999998</v>
      </c>
      <c r="Q33" s="197">
        <v>2.1800000000000002</v>
      </c>
      <c r="R33" s="197">
        <v>0.43</v>
      </c>
      <c r="S33" s="197">
        <v>3.26</v>
      </c>
      <c r="T33" s="197">
        <v>0</v>
      </c>
      <c r="U33" s="197">
        <v>9.82</v>
      </c>
      <c r="V33" s="197">
        <v>0.28000000000000003</v>
      </c>
      <c r="W33" s="197">
        <v>1.57</v>
      </c>
      <c r="X33" s="197">
        <v>1.51</v>
      </c>
      <c r="Y33" s="197">
        <v>0</v>
      </c>
      <c r="Z33" s="197">
        <v>2.85</v>
      </c>
      <c r="AA33" s="197">
        <v>0.78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8.84</v>
      </c>
      <c r="AJ33" s="197">
        <v>0</v>
      </c>
      <c r="AK33" s="197">
        <v>9.01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16.55</v>
      </c>
      <c r="H34" s="197">
        <v>0</v>
      </c>
      <c r="I34" s="197">
        <v>0</v>
      </c>
      <c r="J34" s="197">
        <v>21.16</v>
      </c>
      <c r="K34" s="197">
        <v>78.66</v>
      </c>
      <c r="L34" s="197">
        <v>46.04</v>
      </c>
      <c r="M34" s="197">
        <v>0</v>
      </c>
      <c r="N34" s="197">
        <v>1.22</v>
      </c>
      <c r="O34" s="197">
        <v>2.0299999999999998</v>
      </c>
      <c r="P34" s="197">
        <v>2.0499999999999998</v>
      </c>
      <c r="Q34" s="197">
        <v>2.1800000000000002</v>
      </c>
      <c r="R34" s="197">
        <v>6.09</v>
      </c>
      <c r="S34" s="197">
        <v>3.27</v>
      </c>
      <c r="T34" s="197">
        <v>0</v>
      </c>
      <c r="U34" s="197">
        <v>9.82</v>
      </c>
      <c r="V34" s="197">
        <v>3.62</v>
      </c>
      <c r="W34" s="197">
        <v>1.57</v>
      </c>
      <c r="X34" s="197">
        <v>1.51</v>
      </c>
      <c r="Y34" s="197">
        <v>0</v>
      </c>
      <c r="Z34" s="197">
        <v>2.85</v>
      </c>
      <c r="AA34" s="197">
        <v>0.78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8.84</v>
      </c>
      <c r="AJ34" s="197">
        <v>0</v>
      </c>
      <c r="AK34" s="197">
        <v>9.01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16.55</v>
      </c>
      <c r="H35" s="197">
        <v>0</v>
      </c>
      <c r="I35" s="197">
        <v>0</v>
      </c>
      <c r="J35" s="197">
        <v>21.16</v>
      </c>
      <c r="K35" s="197">
        <v>86.69</v>
      </c>
      <c r="L35" s="197">
        <v>40.35</v>
      </c>
      <c r="M35" s="197">
        <v>0</v>
      </c>
      <c r="N35" s="197">
        <v>1.22</v>
      </c>
      <c r="O35" s="197">
        <v>2.0299999999999998</v>
      </c>
      <c r="P35" s="197">
        <v>2.0499999999999998</v>
      </c>
      <c r="Q35" s="197">
        <v>2.1800000000000002</v>
      </c>
      <c r="R35" s="197">
        <v>5.2</v>
      </c>
      <c r="S35" s="197">
        <v>3.26</v>
      </c>
      <c r="T35" s="197">
        <v>0</v>
      </c>
      <c r="U35" s="197">
        <v>9.82</v>
      </c>
      <c r="V35" s="197">
        <v>3.62</v>
      </c>
      <c r="W35" s="197">
        <v>1.57</v>
      </c>
      <c r="X35" s="197">
        <v>1.51</v>
      </c>
      <c r="Y35" s="197">
        <v>0</v>
      </c>
      <c r="Z35" s="197">
        <v>2.85</v>
      </c>
      <c r="AA35" s="197">
        <v>0.78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8.84</v>
      </c>
      <c r="AJ35" s="197">
        <v>0</v>
      </c>
      <c r="AK35" s="197">
        <v>9.01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16.55</v>
      </c>
      <c r="H36" s="197">
        <v>0</v>
      </c>
      <c r="I36" s="197">
        <v>0</v>
      </c>
      <c r="J36" s="197">
        <v>21.16</v>
      </c>
      <c r="K36" s="197">
        <v>86.7</v>
      </c>
      <c r="L36" s="197">
        <v>40.35</v>
      </c>
      <c r="M36" s="197">
        <v>0</v>
      </c>
      <c r="N36" s="197">
        <v>1.22</v>
      </c>
      <c r="O36" s="197">
        <v>2.0299999999999998</v>
      </c>
      <c r="P36" s="197">
        <v>2.0499999999999998</v>
      </c>
      <c r="Q36" s="197">
        <v>2.1800000000000002</v>
      </c>
      <c r="R36" s="197">
        <v>5.2</v>
      </c>
      <c r="S36" s="197">
        <v>3.26</v>
      </c>
      <c r="T36" s="197">
        <v>0</v>
      </c>
      <c r="U36" s="197">
        <v>9.82</v>
      </c>
      <c r="V36" s="197">
        <v>3.62</v>
      </c>
      <c r="W36" s="197">
        <v>1.57</v>
      </c>
      <c r="X36" s="197">
        <v>1.51</v>
      </c>
      <c r="Y36" s="197">
        <v>0</v>
      </c>
      <c r="Z36" s="197">
        <v>2.85</v>
      </c>
      <c r="AA36" s="197">
        <v>0.78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8.84</v>
      </c>
      <c r="AJ36" s="197">
        <v>0</v>
      </c>
      <c r="AK36" s="197">
        <v>9.01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16.55</v>
      </c>
      <c r="H37" s="197">
        <v>0</v>
      </c>
      <c r="I37" s="197">
        <v>0</v>
      </c>
      <c r="J37" s="197">
        <v>21.16</v>
      </c>
      <c r="K37" s="197">
        <v>85.03</v>
      </c>
      <c r="L37" s="197">
        <v>41.72</v>
      </c>
      <c r="M37" s="197">
        <v>0</v>
      </c>
      <c r="N37" s="197">
        <v>1.22</v>
      </c>
      <c r="O37" s="197">
        <v>2.0299999999999998</v>
      </c>
      <c r="P37" s="197">
        <v>2.0499999999999998</v>
      </c>
      <c r="Q37" s="197">
        <v>2.1800000000000002</v>
      </c>
      <c r="R37" s="197">
        <v>5.22</v>
      </c>
      <c r="S37" s="197">
        <v>3.27</v>
      </c>
      <c r="T37" s="197">
        <v>0</v>
      </c>
      <c r="U37" s="197">
        <v>9.82</v>
      </c>
      <c r="V37" s="197">
        <v>3.62</v>
      </c>
      <c r="W37" s="197">
        <v>1.57</v>
      </c>
      <c r="X37" s="197">
        <v>1.51</v>
      </c>
      <c r="Y37" s="197">
        <v>0</v>
      </c>
      <c r="Z37" s="197">
        <v>2.85</v>
      </c>
      <c r="AA37" s="197">
        <v>0.78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8.84</v>
      </c>
      <c r="AJ37" s="197">
        <v>0</v>
      </c>
      <c r="AK37" s="197">
        <v>9.01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16.55</v>
      </c>
      <c r="H38" s="197">
        <v>0</v>
      </c>
      <c r="I38" s="197">
        <v>0</v>
      </c>
      <c r="J38" s="197">
        <v>21.16</v>
      </c>
      <c r="K38" s="197">
        <v>85.03</v>
      </c>
      <c r="L38" s="197">
        <v>41.72</v>
      </c>
      <c r="M38" s="197">
        <v>0</v>
      </c>
      <c r="N38" s="197">
        <v>1.22</v>
      </c>
      <c r="O38" s="197">
        <v>2.0299999999999998</v>
      </c>
      <c r="P38" s="197">
        <v>2.0499999999999998</v>
      </c>
      <c r="Q38" s="197">
        <v>2.1800000000000002</v>
      </c>
      <c r="R38" s="197">
        <v>5.22</v>
      </c>
      <c r="S38" s="197">
        <v>3.27</v>
      </c>
      <c r="T38" s="197">
        <v>0</v>
      </c>
      <c r="U38" s="197">
        <v>9.82</v>
      </c>
      <c r="V38" s="197">
        <v>3.62</v>
      </c>
      <c r="W38" s="197">
        <v>1.57</v>
      </c>
      <c r="X38" s="197">
        <v>1.51</v>
      </c>
      <c r="Y38" s="197">
        <v>0</v>
      </c>
      <c r="Z38" s="197">
        <v>2.85</v>
      </c>
      <c r="AA38" s="197">
        <v>0.78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8.84</v>
      </c>
      <c r="AJ38" s="197">
        <v>0</v>
      </c>
      <c r="AK38" s="197">
        <v>9.01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16.55</v>
      </c>
      <c r="H39" s="197">
        <v>0</v>
      </c>
      <c r="I39" s="197">
        <v>0</v>
      </c>
      <c r="J39" s="197">
        <v>21.16</v>
      </c>
      <c r="K39" s="197">
        <v>85.03</v>
      </c>
      <c r="L39" s="197">
        <v>41.72</v>
      </c>
      <c r="M39" s="197">
        <v>0</v>
      </c>
      <c r="N39" s="197">
        <v>1.22</v>
      </c>
      <c r="O39" s="197">
        <v>2.0299999999999998</v>
      </c>
      <c r="P39" s="197">
        <v>2.0499999999999998</v>
      </c>
      <c r="Q39" s="197">
        <v>2.1800000000000002</v>
      </c>
      <c r="R39" s="197">
        <v>5.42</v>
      </c>
      <c r="S39" s="197">
        <v>3.27</v>
      </c>
      <c r="T39" s="197">
        <v>0</v>
      </c>
      <c r="U39" s="197">
        <v>9.82</v>
      </c>
      <c r="V39" s="197">
        <v>3.62</v>
      </c>
      <c r="W39" s="197">
        <v>1.88</v>
      </c>
      <c r="X39" s="197">
        <v>1.51</v>
      </c>
      <c r="Y39" s="197">
        <v>0</v>
      </c>
      <c r="Z39" s="197">
        <v>2.85</v>
      </c>
      <c r="AA39" s="197">
        <v>0.78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8.84</v>
      </c>
      <c r="AJ39" s="197">
        <v>0</v>
      </c>
      <c r="AK39" s="197">
        <v>9.01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16.55</v>
      </c>
      <c r="H40" s="197">
        <v>0</v>
      </c>
      <c r="I40" s="197">
        <v>0</v>
      </c>
      <c r="J40" s="197">
        <v>21.16</v>
      </c>
      <c r="K40" s="197">
        <v>85.03</v>
      </c>
      <c r="L40" s="197">
        <v>41.72</v>
      </c>
      <c r="M40" s="197">
        <v>0</v>
      </c>
      <c r="N40" s="197">
        <v>1.22</v>
      </c>
      <c r="O40" s="197">
        <v>2.0299999999999998</v>
      </c>
      <c r="P40" s="197">
        <v>2.0499999999999998</v>
      </c>
      <c r="Q40" s="197">
        <v>2.1800000000000002</v>
      </c>
      <c r="R40" s="197">
        <v>5.42</v>
      </c>
      <c r="S40" s="197">
        <v>3.27</v>
      </c>
      <c r="T40" s="197">
        <v>0</v>
      </c>
      <c r="U40" s="197">
        <v>9.82</v>
      </c>
      <c r="V40" s="197">
        <v>3.62</v>
      </c>
      <c r="W40" s="197">
        <v>1.88</v>
      </c>
      <c r="X40" s="197">
        <v>1.51</v>
      </c>
      <c r="Y40" s="197">
        <v>0</v>
      </c>
      <c r="Z40" s="197">
        <v>2.85</v>
      </c>
      <c r="AA40" s="197">
        <v>0.78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8.84</v>
      </c>
      <c r="AJ40" s="197">
        <v>0</v>
      </c>
      <c r="AK40" s="197">
        <v>9.01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16.55</v>
      </c>
      <c r="H41" s="197">
        <v>0</v>
      </c>
      <c r="I41" s="197">
        <v>0</v>
      </c>
      <c r="J41" s="197">
        <v>21.16</v>
      </c>
      <c r="K41" s="197">
        <v>85.03</v>
      </c>
      <c r="L41" s="197">
        <v>41.72</v>
      </c>
      <c r="M41" s="197">
        <v>0</v>
      </c>
      <c r="N41" s="197">
        <v>1.22</v>
      </c>
      <c r="O41" s="197">
        <v>2.0299999999999998</v>
      </c>
      <c r="P41" s="197">
        <v>2.0499999999999998</v>
      </c>
      <c r="Q41" s="197">
        <v>2.1800000000000002</v>
      </c>
      <c r="R41" s="197">
        <v>5.42</v>
      </c>
      <c r="S41" s="197">
        <v>3.27</v>
      </c>
      <c r="T41" s="197">
        <v>0</v>
      </c>
      <c r="U41" s="197">
        <v>9.82</v>
      </c>
      <c r="V41" s="197">
        <v>3.62</v>
      </c>
      <c r="W41" s="197">
        <v>1.88</v>
      </c>
      <c r="X41" s="197">
        <v>1.51</v>
      </c>
      <c r="Y41" s="197">
        <v>0</v>
      </c>
      <c r="Z41" s="197">
        <v>2.85</v>
      </c>
      <c r="AA41" s="197">
        <v>0.78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8.84</v>
      </c>
      <c r="AJ41" s="197">
        <v>0</v>
      </c>
      <c r="AK41" s="197">
        <v>9.01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16.55</v>
      </c>
      <c r="H42" s="197">
        <v>0</v>
      </c>
      <c r="I42" s="197">
        <v>0</v>
      </c>
      <c r="J42" s="197">
        <v>21.16</v>
      </c>
      <c r="K42" s="197">
        <v>85.03</v>
      </c>
      <c r="L42" s="197">
        <v>41.72</v>
      </c>
      <c r="M42" s="197">
        <v>0</v>
      </c>
      <c r="N42" s="197">
        <v>1.22</v>
      </c>
      <c r="O42" s="197">
        <v>2.0299999999999998</v>
      </c>
      <c r="P42" s="197">
        <v>2.0499999999999998</v>
      </c>
      <c r="Q42" s="197">
        <v>2.1800000000000002</v>
      </c>
      <c r="R42" s="197">
        <v>6.16</v>
      </c>
      <c r="S42" s="197">
        <v>3.27</v>
      </c>
      <c r="T42" s="197">
        <v>0</v>
      </c>
      <c r="U42" s="197">
        <v>9.82</v>
      </c>
      <c r="V42" s="197">
        <v>3.62</v>
      </c>
      <c r="W42" s="197">
        <v>1.88</v>
      </c>
      <c r="X42" s="197">
        <v>1.51</v>
      </c>
      <c r="Y42" s="197">
        <v>0</v>
      </c>
      <c r="Z42" s="197">
        <v>2.85</v>
      </c>
      <c r="AA42" s="197">
        <v>0.78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8.84</v>
      </c>
      <c r="AJ42" s="197">
        <v>0</v>
      </c>
      <c r="AK42" s="197">
        <v>9.01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16.55</v>
      </c>
      <c r="H43" s="197">
        <v>0</v>
      </c>
      <c r="I43" s="197">
        <v>0</v>
      </c>
      <c r="J43" s="197">
        <v>21.16</v>
      </c>
      <c r="K43" s="197">
        <v>85.03</v>
      </c>
      <c r="L43" s="197">
        <v>41.72</v>
      </c>
      <c r="M43" s="197">
        <v>0</v>
      </c>
      <c r="N43" s="197">
        <v>1.22</v>
      </c>
      <c r="O43" s="197">
        <v>2.0299999999999998</v>
      </c>
      <c r="P43" s="197">
        <v>2.0499999999999998</v>
      </c>
      <c r="Q43" s="197">
        <v>2.1800000000000002</v>
      </c>
      <c r="R43" s="197">
        <v>6.16</v>
      </c>
      <c r="S43" s="197">
        <v>3.27</v>
      </c>
      <c r="T43" s="197">
        <v>0</v>
      </c>
      <c r="U43" s="197">
        <v>9.82</v>
      </c>
      <c r="V43" s="197">
        <v>3.62</v>
      </c>
      <c r="W43" s="197">
        <v>2.65</v>
      </c>
      <c r="X43" s="197">
        <v>1.51</v>
      </c>
      <c r="Y43" s="197">
        <v>0</v>
      </c>
      <c r="Z43" s="197">
        <v>2.85</v>
      </c>
      <c r="AA43" s="197">
        <v>0.78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8.84</v>
      </c>
      <c r="AJ43" s="197">
        <v>0</v>
      </c>
      <c r="AK43" s="197">
        <v>9.01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16.55</v>
      </c>
      <c r="H44" s="197">
        <v>0</v>
      </c>
      <c r="I44" s="197">
        <v>0</v>
      </c>
      <c r="J44" s="197">
        <v>21.16</v>
      </c>
      <c r="K44" s="197">
        <v>85.03</v>
      </c>
      <c r="L44" s="197">
        <v>41.72</v>
      </c>
      <c r="M44" s="197">
        <v>0</v>
      </c>
      <c r="N44" s="197">
        <v>1.22</v>
      </c>
      <c r="O44" s="197">
        <v>2.0299999999999998</v>
      </c>
      <c r="P44" s="197">
        <v>2.0499999999999998</v>
      </c>
      <c r="Q44" s="197">
        <v>2.1800000000000002</v>
      </c>
      <c r="R44" s="197">
        <v>6.16</v>
      </c>
      <c r="S44" s="197">
        <v>3.27</v>
      </c>
      <c r="T44" s="197">
        <v>0</v>
      </c>
      <c r="U44" s="197">
        <v>9.82</v>
      </c>
      <c r="V44" s="197">
        <v>3.62</v>
      </c>
      <c r="W44" s="197">
        <v>2.65</v>
      </c>
      <c r="X44" s="197">
        <v>1.51</v>
      </c>
      <c r="Y44" s="197">
        <v>0</v>
      </c>
      <c r="Z44" s="197">
        <v>2.85</v>
      </c>
      <c r="AA44" s="197">
        <v>0.78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8.84</v>
      </c>
      <c r="AJ44" s="197">
        <v>0</v>
      </c>
      <c r="AK44" s="197">
        <v>9.01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16.55</v>
      </c>
      <c r="H45" s="197">
        <v>0</v>
      </c>
      <c r="I45" s="197">
        <v>0</v>
      </c>
      <c r="J45" s="197">
        <v>21.16</v>
      </c>
      <c r="K45" s="197">
        <v>85.03</v>
      </c>
      <c r="L45" s="197">
        <v>41.72</v>
      </c>
      <c r="M45" s="197">
        <v>0</v>
      </c>
      <c r="N45" s="197">
        <v>1.22</v>
      </c>
      <c r="O45" s="197">
        <v>2.0299999999999998</v>
      </c>
      <c r="P45" s="197">
        <v>2.0499999999999998</v>
      </c>
      <c r="Q45" s="197">
        <v>2.1800000000000002</v>
      </c>
      <c r="R45" s="197">
        <v>6.16</v>
      </c>
      <c r="S45" s="197">
        <v>3.27</v>
      </c>
      <c r="T45" s="197">
        <v>0</v>
      </c>
      <c r="U45" s="197">
        <v>9.82</v>
      </c>
      <c r="V45" s="197">
        <v>3.62</v>
      </c>
      <c r="W45" s="197">
        <v>2.65</v>
      </c>
      <c r="X45" s="197">
        <v>1.51</v>
      </c>
      <c r="Y45" s="197">
        <v>0</v>
      </c>
      <c r="Z45" s="197">
        <v>2.85</v>
      </c>
      <c r="AA45" s="197">
        <v>0.78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8.84</v>
      </c>
      <c r="AJ45" s="197">
        <v>0</v>
      </c>
      <c r="AK45" s="197">
        <v>9.67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16.55</v>
      </c>
      <c r="H46" s="197">
        <v>0</v>
      </c>
      <c r="I46" s="197">
        <v>0</v>
      </c>
      <c r="J46" s="197">
        <v>21.16</v>
      </c>
      <c r="K46" s="197">
        <v>86.65</v>
      </c>
      <c r="L46" s="197">
        <v>41.72</v>
      </c>
      <c r="M46" s="197">
        <v>0</v>
      </c>
      <c r="N46" s="197">
        <v>1.22</v>
      </c>
      <c r="O46" s="197">
        <v>2.0299999999999998</v>
      </c>
      <c r="P46" s="197">
        <v>2.0499999999999998</v>
      </c>
      <c r="Q46" s="197">
        <v>2.1800000000000002</v>
      </c>
      <c r="R46" s="197">
        <v>6.16</v>
      </c>
      <c r="S46" s="197">
        <v>3.27</v>
      </c>
      <c r="T46" s="197">
        <v>0</v>
      </c>
      <c r="U46" s="197">
        <v>9.82</v>
      </c>
      <c r="V46" s="197">
        <v>3.62</v>
      </c>
      <c r="W46" s="197">
        <v>2.65</v>
      </c>
      <c r="X46" s="197">
        <v>1.51</v>
      </c>
      <c r="Y46" s="197">
        <v>0</v>
      </c>
      <c r="Z46" s="197">
        <v>2.85</v>
      </c>
      <c r="AA46" s="197">
        <v>0.78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-6</v>
      </c>
      <c r="AH46" s="197">
        <v>0</v>
      </c>
      <c r="AI46" s="197">
        <v>8.84</v>
      </c>
      <c r="AJ46" s="197">
        <v>0</v>
      </c>
      <c r="AK46" s="197">
        <v>9.67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16.55</v>
      </c>
      <c r="H47" s="197">
        <v>0</v>
      </c>
      <c r="I47" s="197">
        <v>0</v>
      </c>
      <c r="J47" s="197">
        <v>21.16</v>
      </c>
      <c r="K47" s="197">
        <v>88.25</v>
      </c>
      <c r="L47" s="197">
        <v>46.04</v>
      </c>
      <c r="M47" s="197">
        <v>0</v>
      </c>
      <c r="N47" s="197">
        <v>1.22</v>
      </c>
      <c r="O47" s="197">
        <v>2.0299999999999998</v>
      </c>
      <c r="P47" s="197">
        <v>2.0499999999999998</v>
      </c>
      <c r="Q47" s="197">
        <v>2.1800000000000002</v>
      </c>
      <c r="R47" s="197">
        <v>6.16</v>
      </c>
      <c r="S47" s="197">
        <v>3.27</v>
      </c>
      <c r="T47" s="197">
        <v>0</v>
      </c>
      <c r="U47" s="197">
        <v>9.75</v>
      </c>
      <c r="V47" s="197">
        <v>3.62</v>
      </c>
      <c r="W47" s="197">
        <v>2.65</v>
      </c>
      <c r="X47" s="197">
        <v>1.51</v>
      </c>
      <c r="Y47" s="197">
        <v>0</v>
      </c>
      <c r="Z47" s="197">
        <v>2.85</v>
      </c>
      <c r="AA47" s="197">
        <v>0.78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8.84</v>
      </c>
      <c r="AJ47" s="197">
        <v>0</v>
      </c>
      <c r="AK47" s="197">
        <v>9.67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16.55</v>
      </c>
      <c r="H48" s="197">
        <v>0</v>
      </c>
      <c r="I48" s="197">
        <v>0</v>
      </c>
      <c r="J48" s="197">
        <v>21.16</v>
      </c>
      <c r="K48" s="197">
        <v>88.25</v>
      </c>
      <c r="L48" s="197">
        <v>46.04</v>
      </c>
      <c r="M48" s="197">
        <v>0</v>
      </c>
      <c r="N48" s="197">
        <v>1.22</v>
      </c>
      <c r="O48" s="197">
        <v>2.0299999999999998</v>
      </c>
      <c r="P48" s="197">
        <v>2.0499999999999998</v>
      </c>
      <c r="Q48" s="197">
        <v>2.1800000000000002</v>
      </c>
      <c r="R48" s="197">
        <v>6.16</v>
      </c>
      <c r="S48" s="197">
        <v>3.27</v>
      </c>
      <c r="T48" s="197">
        <v>0</v>
      </c>
      <c r="U48" s="197">
        <v>9.75</v>
      </c>
      <c r="V48" s="197">
        <v>3.62</v>
      </c>
      <c r="W48" s="197">
        <v>2.65</v>
      </c>
      <c r="X48" s="197">
        <v>1.51</v>
      </c>
      <c r="Y48" s="197">
        <v>0</v>
      </c>
      <c r="Z48" s="197">
        <v>2.85</v>
      </c>
      <c r="AA48" s="197">
        <v>0.78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8.84</v>
      </c>
      <c r="AJ48" s="197">
        <v>0</v>
      </c>
      <c r="AK48" s="197">
        <v>9.67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9.33</v>
      </c>
      <c r="E49" s="197">
        <v>0</v>
      </c>
      <c r="F49" s="197">
        <v>0</v>
      </c>
      <c r="G49" s="197">
        <v>16.55</v>
      </c>
      <c r="H49" s="197">
        <v>0</v>
      </c>
      <c r="I49" s="197">
        <v>0</v>
      </c>
      <c r="J49" s="197">
        <v>21.16</v>
      </c>
      <c r="K49" s="197">
        <v>88.25</v>
      </c>
      <c r="L49" s="197">
        <v>46.04</v>
      </c>
      <c r="M49" s="197">
        <v>0</v>
      </c>
      <c r="N49" s="197">
        <v>1.22</v>
      </c>
      <c r="O49" s="197">
        <v>2.0299999999999998</v>
      </c>
      <c r="P49" s="197">
        <v>2.0499999999999998</v>
      </c>
      <c r="Q49" s="197">
        <v>2.1800000000000002</v>
      </c>
      <c r="R49" s="197">
        <v>6.16</v>
      </c>
      <c r="S49" s="197">
        <v>3.27</v>
      </c>
      <c r="T49" s="197">
        <v>0</v>
      </c>
      <c r="U49" s="197">
        <v>9.75</v>
      </c>
      <c r="V49" s="197">
        <v>3.62</v>
      </c>
      <c r="W49" s="197">
        <v>2.65</v>
      </c>
      <c r="X49" s="197">
        <v>1.51</v>
      </c>
      <c r="Y49" s="197">
        <v>0</v>
      </c>
      <c r="Z49" s="197">
        <v>2.85</v>
      </c>
      <c r="AA49" s="197">
        <v>0.78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8.84</v>
      </c>
      <c r="AJ49" s="197">
        <v>0</v>
      </c>
      <c r="AK49" s="197">
        <v>9.67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9.33</v>
      </c>
      <c r="E50" s="197">
        <v>0</v>
      </c>
      <c r="F50" s="197">
        <v>0</v>
      </c>
      <c r="G50" s="197">
        <v>16.55</v>
      </c>
      <c r="H50" s="197">
        <v>0</v>
      </c>
      <c r="I50" s="197">
        <v>0</v>
      </c>
      <c r="J50" s="197">
        <v>21.16</v>
      </c>
      <c r="K50" s="197">
        <v>88.24</v>
      </c>
      <c r="L50" s="197">
        <v>46.04</v>
      </c>
      <c r="M50" s="197">
        <v>0</v>
      </c>
      <c r="N50" s="197">
        <v>1.22</v>
      </c>
      <c r="O50" s="197">
        <v>2.0299999999999998</v>
      </c>
      <c r="P50" s="197">
        <v>2.0499999999999998</v>
      </c>
      <c r="Q50" s="197">
        <v>2.1800000000000002</v>
      </c>
      <c r="R50" s="197">
        <v>6.16</v>
      </c>
      <c r="S50" s="197">
        <v>3.27</v>
      </c>
      <c r="T50" s="197">
        <v>0</v>
      </c>
      <c r="U50" s="197">
        <v>9.75</v>
      </c>
      <c r="V50" s="197">
        <v>3.62</v>
      </c>
      <c r="W50" s="197">
        <v>2.65</v>
      </c>
      <c r="X50" s="197">
        <v>1.51</v>
      </c>
      <c r="Y50" s="197">
        <v>0</v>
      </c>
      <c r="Z50" s="197">
        <v>2.85</v>
      </c>
      <c r="AA50" s="197">
        <v>0.78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8.84</v>
      </c>
      <c r="AJ50" s="197">
        <v>0</v>
      </c>
      <c r="AK50" s="197">
        <v>9.67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9.07</v>
      </c>
      <c r="E51" s="197">
        <v>0</v>
      </c>
      <c r="F51" s="197">
        <v>0</v>
      </c>
      <c r="G51" s="197">
        <v>16.55</v>
      </c>
      <c r="H51" s="197">
        <v>0</v>
      </c>
      <c r="I51" s="197">
        <v>0</v>
      </c>
      <c r="J51" s="197">
        <v>21.16</v>
      </c>
      <c r="K51" s="197">
        <v>88.25</v>
      </c>
      <c r="L51" s="197">
        <v>46.04</v>
      </c>
      <c r="M51" s="197">
        <v>0</v>
      </c>
      <c r="N51" s="197">
        <v>1.22</v>
      </c>
      <c r="O51" s="197">
        <v>2.0299999999999998</v>
      </c>
      <c r="P51" s="197">
        <v>2.0499999999999998</v>
      </c>
      <c r="Q51" s="197">
        <v>2.1800000000000002</v>
      </c>
      <c r="R51" s="197">
        <v>6.16</v>
      </c>
      <c r="S51" s="197">
        <v>3.27</v>
      </c>
      <c r="T51" s="197">
        <v>0</v>
      </c>
      <c r="U51" s="197">
        <v>9.75</v>
      </c>
      <c r="V51" s="197">
        <v>3.62</v>
      </c>
      <c r="W51" s="197">
        <v>0.44</v>
      </c>
      <c r="X51" s="197">
        <v>1.51</v>
      </c>
      <c r="Y51" s="197">
        <v>0</v>
      </c>
      <c r="Z51" s="197">
        <v>2.85</v>
      </c>
      <c r="AA51" s="197">
        <v>0.78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8.84</v>
      </c>
      <c r="AJ51" s="197">
        <v>0</v>
      </c>
      <c r="AK51" s="197">
        <v>9.67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9.07</v>
      </c>
      <c r="E52" s="197">
        <v>0</v>
      </c>
      <c r="F52" s="197">
        <v>0</v>
      </c>
      <c r="G52" s="197">
        <v>16.55</v>
      </c>
      <c r="H52" s="197">
        <v>0</v>
      </c>
      <c r="I52" s="197">
        <v>0</v>
      </c>
      <c r="J52" s="197">
        <v>21.16</v>
      </c>
      <c r="K52" s="197">
        <v>88.25</v>
      </c>
      <c r="L52" s="197">
        <v>46.04</v>
      </c>
      <c r="M52" s="197">
        <v>0</v>
      </c>
      <c r="N52" s="197">
        <v>1.22</v>
      </c>
      <c r="O52" s="197">
        <v>2.0299999999999998</v>
      </c>
      <c r="P52" s="197">
        <v>2.0499999999999998</v>
      </c>
      <c r="Q52" s="197">
        <v>2.1800000000000002</v>
      </c>
      <c r="R52" s="197">
        <v>6.16</v>
      </c>
      <c r="S52" s="197">
        <v>3.27</v>
      </c>
      <c r="T52" s="197">
        <v>0</v>
      </c>
      <c r="U52" s="197">
        <v>9.75</v>
      </c>
      <c r="V52" s="197">
        <v>3.62</v>
      </c>
      <c r="W52" s="197">
        <v>0.44</v>
      </c>
      <c r="X52" s="197">
        <v>1.51</v>
      </c>
      <c r="Y52" s="197">
        <v>0</v>
      </c>
      <c r="Z52" s="197">
        <v>2.85</v>
      </c>
      <c r="AA52" s="197">
        <v>0.78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8.84</v>
      </c>
      <c r="AJ52" s="197">
        <v>0</v>
      </c>
      <c r="AK52" s="197">
        <v>9.67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9.07</v>
      </c>
      <c r="E53" s="197">
        <v>0</v>
      </c>
      <c r="F53" s="197">
        <v>0</v>
      </c>
      <c r="G53" s="197">
        <v>16.55</v>
      </c>
      <c r="H53" s="197">
        <v>0</v>
      </c>
      <c r="I53" s="197">
        <v>0</v>
      </c>
      <c r="J53" s="197">
        <v>21.16</v>
      </c>
      <c r="K53" s="197">
        <v>88.25</v>
      </c>
      <c r="L53" s="197">
        <v>46.04</v>
      </c>
      <c r="M53" s="197">
        <v>0</v>
      </c>
      <c r="N53" s="197">
        <v>1.22</v>
      </c>
      <c r="O53" s="197">
        <v>2.0299999999999998</v>
      </c>
      <c r="P53" s="197">
        <v>2.0499999999999998</v>
      </c>
      <c r="Q53" s="197">
        <v>2.1800000000000002</v>
      </c>
      <c r="R53" s="197">
        <v>6.16</v>
      </c>
      <c r="S53" s="197">
        <v>3.27</v>
      </c>
      <c r="T53" s="197">
        <v>0</v>
      </c>
      <c r="U53" s="197">
        <v>9.75</v>
      </c>
      <c r="V53" s="197">
        <v>3.62</v>
      </c>
      <c r="W53" s="197">
        <v>0.44</v>
      </c>
      <c r="X53" s="197">
        <v>1.51</v>
      </c>
      <c r="Y53" s="197">
        <v>0</v>
      </c>
      <c r="Z53" s="197">
        <v>2.85</v>
      </c>
      <c r="AA53" s="197">
        <v>0.78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8.84</v>
      </c>
      <c r="AJ53" s="197">
        <v>0</v>
      </c>
      <c r="AK53" s="197">
        <v>9.67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9.07</v>
      </c>
      <c r="E54" s="197">
        <v>0</v>
      </c>
      <c r="F54" s="197">
        <v>0</v>
      </c>
      <c r="G54" s="197">
        <v>16.55</v>
      </c>
      <c r="H54" s="197">
        <v>0</v>
      </c>
      <c r="I54" s="197">
        <v>0</v>
      </c>
      <c r="J54" s="197">
        <v>21.16</v>
      </c>
      <c r="K54" s="197">
        <v>88.25</v>
      </c>
      <c r="L54" s="197">
        <v>46.04</v>
      </c>
      <c r="M54" s="197">
        <v>0</v>
      </c>
      <c r="N54" s="197">
        <v>1.22</v>
      </c>
      <c r="O54" s="197">
        <v>2.0299999999999998</v>
      </c>
      <c r="P54" s="197">
        <v>2.0499999999999998</v>
      </c>
      <c r="Q54" s="197">
        <v>2.1800000000000002</v>
      </c>
      <c r="R54" s="197">
        <v>6.16</v>
      </c>
      <c r="S54" s="197">
        <v>3.27</v>
      </c>
      <c r="T54" s="197">
        <v>0</v>
      </c>
      <c r="U54" s="197">
        <v>9.75</v>
      </c>
      <c r="V54" s="197">
        <v>3.62</v>
      </c>
      <c r="W54" s="197">
        <v>0.44</v>
      </c>
      <c r="X54" s="197">
        <v>1.51</v>
      </c>
      <c r="Y54" s="197">
        <v>0</v>
      </c>
      <c r="Z54" s="197">
        <v>2.85</v>
      </c>
      <c r="AA54" s="197">
        <v>0.78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8.84</v>
      </c>
      <c r="AJ54" s="197">
        <v>0</v>
      </c>
      <c r="AK54" s="197">
        <v>9.67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9.07</v>
      </c>
      <c r="E55" s="197">
        <v>0</v>
      </c>
      <c r="F55" s="197">
        <v>0</v>
      </c>
      <c r="G55" s="197">
        <v>16.55</v>
      </c>
      <c r="H55" s="197">
        <v>0</v>
      </c>
      <c r="I55" s="197">
        <v>0</v>
      </c>
      <c r="J55" s="197">
        <v>21.16</v>
      </c>
      <c r="K55" s="197">
        <v>88.25</v>
      </c>
      <c r="L55" s="197">
        <v>38.86</v>
      </c>
      <c r="M55" s="197">
        <v>0</v>
      </c>
      <c r="N55" s="197">
        <v>1.22</v>
      </c>
      <c r="O55" s="197">
        <v>2.0299999999999998</v>
      </c>
      <c r="P55" s="197">
        <v>2.0499999999999998</v>
      </c>
      <c r="Q55" s="197">
        <v>2.1800000000000002</v>
      </c>
      <c r="R55" s="197">
        <v>6.16</v>
      </c>
      <c r="S55" s="197">
        <v>3.27</v>
      </c>
      <c r="T55" s="197">
        <v>0</v>
      </c>
      <c r="U55" s="197">
        <v>9.75</v>
      </c>
      <c r="V55" s="197">
        <v>3.62</v>
      </c>
      <c r="W55" s="197">
        <v>0.44</v>
      </c>
      <c r="X55" s="197">
        <v>1.51</v>
      </c>
      <c r="Y55" s="197">
        <v>0</v>
      </c>
      <c r="Z55" s="197">
        <v>2.85</v>
      </c>
      <c r="AA55" s="197">
        <v>0.78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8.84</v>
      </c>
      <c r="AJ55" s="197">
        <v>0</v>
      </c>
      <c r="AK55" s="197">
        <v>9.67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9.07</v>
      </c>
      <c r="E56" s="197">
        <v>0</v>
      </c>
      <c r="F56" s="197">
        <v>0</v>
      </c>
      <c r="G56" s="197">
        <v>16.55</v>
      </c>
      <c r="H56" s="197">
        <v>0</v>
      </c>
      <c r="I56" s="197">
        <v>0</v>
      </c>
      <c r="J56" s="197">
        <v>21.16</v>
      </c>
      <c r="K56" s="197">
        <v>88.25</v>
      </c>
      <c r="L56" s="197">
        <v>41.72</v>
      </c>
      <c r="M56" s="197">
        <v>0</v>
      </c>
      <c r="N56" s="197">
        <v>1.22</v>
      </c>
      <c r="O56" s="197">
        <v>2.0299999999999998</v>
      </c>
      <c r="P56" s="197">
        <v>2.0499999999999998</v>
      </c>
      <c r="Q56" s="197">
        <v>2.1800000000000002</v>
      </c>
      <c r="R56" s="197">
        <v>6.16</v>
      </c>
      <c r="S56" s="197">
        <v>3.27</v>
      </c>
      <c r="T56" s="197">
        <v>0</v>
      </c>
      <c r="U56" s="197">
        <v>9.75</v>
      </c>
      <c r="V56" s="197">
        <v>3.62</v>
      </c>
      <c r="W56" s="197">
        <v>0.44</v>
      </c>
      <c r="X56" s="197">
        <v>1.51</v>
      </c>
      <c r="Y56" s="197">
        <v>0</v>
      </c>
      <c r="Z56" s="197">
        <v>2.85</v>
      </c>
      <c r="AA56" s="197">
        <v>0.78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8.84</v>
      </c>
      <c r="AJ56" s="197">
        <v>0</v>
      </c>
      <c r="AK56" s="197">
        <v>9.67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9.07</v>
      </c>
      <c r="E57" s="197">
        <v>0</v>
      </c>
      <c r="F57" s="197">
        <v>0</v>
      </c>
      <c r="G57" s="197">
        <v>16.55</v>
      </c>
      <c r="H57" s="197">
        <v>0</v>
      </c>
      <c r="I57" s="197">
        <v>0</v>
      </c>
      <c r="J57" s="197">
        <v>21.16</v>
      </c>
      <c r="K57" s="197">
        <v>88.25</v>
      </c>
      <c r="L57" s="197">
        <v>31.29</v>
      </c>
      <c r="M57" s="197">
        <v>0</v>
      </c>
      <c r="N57" s="197">
        <v>1.22</v>
      </c>
      <c r="O57" s="197">
        <v>2.0299999999999998</v>
      </c>
      <c r="P57" s="197">
        <v>2.0499999999999998</v>
      </c>
      <c r="Q57" s="197">
        <v>2.1800000000000002</v>
      </c>
      <c r="R57" s="197">
        <v>6.16</v>
      </c>
      <c r="S57" s="197">
        <v>3.26</v>
      </c>
      <c r="T57" s="197">
        <v>0</v>
      </c>
      <c r="U57" s="197">
        <v>9.75</v>
      </c>
      <c r="V57" s="197">
        <v>3.62</v>
      </c>
      <c r="W57" s="197">
        <v>0.44</v>
      </c>
      <c r="X57" s="197">
        <v>1.51</v>
      </c>
      <c r="Y57" s="197">
        <v>0</v>
      </c>
      <c r="Z57" s="197">
        <v>2.85</v>
      </c>
      <c r="AA57" s="197">
        <v>0.78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8.84</v>
      </c>
      <c r="AJ57" s="197">
        <v>0</v>
      </c>
      <c r="AK57" s="197">
        <v>9.67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9.07</v>
      </c>
      <c r="E58" s="197">
        <v>0</v>
      </c>
      <c r="F58" s="197">
        <v>0</v>
      </c>
      <c r="G58" s="197">
        <v>16.55</v>
      </c>
      <c r="H58" s="197">
        <v>0</v>
      </c>
      <c r="I58" s="197">
        <v>0</v>
      </c>
      <c r="J58" s="197">
        <v>21.16</v>
      </c>
      <c r="K58" s="197">
        <v>88.25</v>
      </c>
      <c r="L58" s="197">
        <v>46.04</v>
      </c>
      <c r="M58" s="197">
        <v>0</v>
      </c>
      <c r="N58" s="197">
        <v>1.22</v>
      </c>
      <c r="O58" s="197">
        <v>2.0299999999999998</v>
      </c>
      <c r="P58" s="197">
        <v>2.0499999999999998</v>
      </c>
      <c r="Q58" s="197">
        <v>2.1800000000000002</v>
      </c>
      <c r="R58" s="197">
        <v>6.16</v>
      </c>
      <c r="S58" s="197">
        <v>3.26</v>
      </c>
      <c r="T58" s="197">
        <v>0</v>
      </c>
      <c r="U58" s="197">
        <v>9.75</v>
      </c>
      <c r="V58" s="197">
        <v>3.62</v>
      </c>
      <c r="W58" s="197">
        <v>0.44</v>
      </c>
      <c r="X58" s="197">
        <v>1.51</v>
      </c>
      <c r="Y58" s="197">
        <v>0</v>
      </c>
      <c r="Z58" s="197">
        <v>2.85</v>
      </c>
      <c r="AA58" s="197">
        <v>0.78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8.84</v>
      </c>
      <c r="AJ58" s="197">
        <v>0</v>
      </c>
      <c r="AK58" s="197">
        <v>9.67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8.8000000000000007</v>
      </c>
      <c r="E59" s="197">
        <v>0</v>
      </c>
      <c r="F59" s="197">
        <v>0</v>
      </c>
      <c r="G59" s="197">
        <v>16.55</v>
      </c>
      <c r="H59" s="197">
        <v>0</v>
      </c>
      <c r="I59" s="197">
        <v>0</v>
      </c>
      <c r="J59" s="197">
        <v>21.16</v>
      </c>
      <c r="K59" s="197">
        <v>88.25</v>
      </c>
      <c r="L59" s="197">
        <v>46.04</v>
      </c>
      <c r="M59" s="197">
        <v>0</v>
      </c>
      <c r="N59" s="197">
        <v>1.22</v>
      </c>
      <c r="O59" s="197">
        <v>2.0299999999999998</v>
      </c>
      <c r="P59" s="197">
        <v>2.0499999999999998</v>
      </c>
      <c r="Q59" s="197">
        <v>2.1800000000000002</v>
      </c>
      <c r="R59" s="197">
        <v>6.16</v>
      </c>
      <c r="S59" s="197">
        <v>3.22</v>
      </c>
      <c r="T59" s="197">
        <v>0</v>
      </c>
      <c r="U59" s="197">
        <v>9.75</v>
      </c>
      <c r="V59" s="197">
        <v>0.28999999999999998</v>
      </c>
      <c r="W59" s="197">
        <v>0.44</v>
      </c>
      <c r="X59" s="197">
        <v>1.51</v>
      </c>
      <c r="Y59" s="197">
        <v>0</v>
      </c>
      <c r="Z59" s="197">
        <v>2.85</v>
      </c>
      <c r="AA59" s="197">
        <v>0.78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8.84</v>
      </c>
      <c r="AJ59" s="197">
        <v>0</v>
      </c>
      <c r="AK59" s="197">
        <v>9.67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8.8000000000000007</v>
      </c>
      <c r="E60" s="197">
        <v>0</v>
      </c>
      <c r="F60" s="197">
        <v>0</v>
      </c>
      <c r="G60" s="197">
        <v>16.55</v>
      </c>
      <c r="H60" s="197">
        <v>0</v>
      </c>
      <c r="I60" s="197">
        <v>0</v>
      </c>
      <c r="J60" s="197">
        <v>21.16</v>
      </c>
      <c r="K60" s="197">
        <v>88.25</v>
      </c>
      <c r="L60" s="197">
        <v>46.04</v>
      </c>
      <c r="M60" s="197">
        <v>0</v>
      </c>
      <c r="N60" s="197">
        <v>1.22</v>
      </c>
      <c r="O60" s="197">
        <v>2.0299999999999998</v>
      </c>
      <c r="P60" s="197">
        <v>2.0499999999999998</v>
      </c>
      <c r="Q60" s="197">
        <v>2.1800000000000002</v>
      </c>
      <c r="R60" s="197">
        <v>6.16</v>
      </c>
      <c r="S60" s="197">
        <v>3.22</v>
      </c>
      <c r="T60" s="197">
        <v>0</v>
      </c>
      <c r="U60" s="197">
        <v>9.75</v>
      </c>
      <c r="V60" s="197">
        <v>0.28000000000000003</v>
      </c>
      <c r="W60" s="197">
        <v>0.44</v>
      </c>
      <c r="X60" s="197">
        <v>1.51</v>
      </c>
      <c r="Y60" s="197">
        <v>0</v>
      </c>
      <c r="Z60" s="197">
        <v>2.85</v>
      </c>
      <c r="AA60" s="197">
        <v>0.78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8.84</v>
      </c>
      <c r="AJ60" s="197">
        <v>0</v>
      </c>
      <c r="AK60" s="197">
        <v>9.67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8.8000000000000007</v>
      </c>
      <c r="E61" s="197">
        <v>0</v>
      </c>
      <c r="F61" s="197">
        <v>0</v>
      </c>
      <c r="G61" s="197">
        <v>16.55</v>
      </c>
      <c r="H61" s="197">
        <v>0</v>
      </c>
      <c r="I61" s="197">
        <v>0</v>
      </c>
      <c r="J61" s="197">
        <v>21.16</v>
      </c>
      <c r="K61" s="197">
        <v>91.35</v>
      </c>
      <c r="L61" s="197">
        <v>46.04</v>
      </c>
      <c r="M61" s="197">
        <v>0</v>
      </c>
      <c r="N61" s="197">
        <v>1.22</v>
      </c>
      <c r="O61" s="197">
        <v>2.0299999999999998</v>
      </c>
      <c r="P61" s="197">
        <v>2.0499999999999998</v>
      </c>
      <c r="Q61" s="197">
        <v>2.1800000000000002</v>
      </c>
      <c r="R61" s="197">
        <v>6.16</v>
      </c>
      <c r="S61" s="197">
        <v>3.22</v>
      </c>
      <c r="T61" s="197">
        <v>0</v>
      </c>
      <c r="U61" s="197">
        <v>9.75</v>
      </c>
      <c r="V61" s="197">
        <v>0.28000000000000003</v>
      </c>
      <c r="W61" s="197">
        <v>0.44</v>
      </c>
      <c r="X61" s="197">
        <v>1.51</v>
      </c>
      <c r="Y61" s="197">
        <v>0</v>
      </c>
      <c r="Z61" s="197">
        <v>2.85</v>
      </c>
      <c r="AA61" s="197">
        <v>0.78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8.84</v>
      </c>
      <c r="AJ61" s="197">
        <v>0</v>
      </c>
      <c r="AK61" s="197">
        <v>9.67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8.8000000000000007</v>
      </c>
      <c r="E62" s="197">
        <v>0</v>
      </c>
      <c r="F62" s="197">
        <v>0</v>
      </c>
      <c r="G62" s="197">
        <v>16.55</v>
      </c>
      <c r="H62" s="197">
        <v>0</v>
      </c>
      <c r="I62" s="197">
        <v>0</v>
      </c>
      <c r="J62" s="197">
        <v>21.16</v>
      </c>
      <c r="K62" s="197">
        <v>91.35</v>
      </c>
      <c r="L62" s="197">
        <v>46.04</v>
      </c>
      <c r="M62" s="197">
        <v>0</v>
      </c>
      <c r="N62" s="197">
        <v>1.22</v>
      </c>
      <c r="O62" s="197">
        <v>2.0299999999999998</v>
      </c>
      <c r="P62" s="197">
        <v>2.0499999999999998</v>
      </c>
      <c r="Q62" s="197">
        <v>2.1800000000000002</v>
      </c>
      <c r="R62" s="197">
        <v>6.16</v>
      </c>
      <c r="S62" s="197">
        <v>3.22</v>
      </c>
      <c r="T62" s="197">
        <v>0</v>
      </c>
      <c r="U62" s="197">
        <v>9.75</v>
      </c>
      <c r="V62" s="197">
        <v>0.28000000000000003</v>
      </c>
      <c r="W62" s="197">
        <v>0.44</v>
      </c>
      <c r="X62" s="197">
        <v>1.51</v>
      </c>
      <c r="Y62" s="197">
        <v>0</v>
      </c>
      <c r="Z62" s="197">
        <v>2.85</v>
      </c>
      <c r="AA62" s="197">
        <v>0.78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8.84</v>
      </c>
      <c r="AJ62" s="197">
        <v>0</v>
      </c>
      <c r="AK62" s="197">
        <v>9.67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8.8000000000000007</v>
      </c>
      <c r="E63" s="197">
        <v>0</v>
      </c>
      <c r="F63" s="197">
        <v>0</v>
      </c>
      <c r="G63" s="197">
        <v>16.55</v>
      </c>
      <c r="H63" s="197">
        <v>0</v>
      </c>
      <c r="I63" s="197">
        <v>0</v>
      </c>
      <c r="J63" s="197">
        <v>21.16</v>
      </c>
      <c r="K63" s="197">
        <v>91.35</v>
      </c>
      <c r="L63" s="197">
        <v>46.04</v>
      </c>
      <c r="M63" s="197">
        <v>0</v>
      </c>
      <c r="N63" s="197">
        <v>1.22</v>
      </c>
      <c r="O63" s="197">
        <v>2.0299999999999998</v>
      </c>
      <c r="P63" s="197">
        <v>2.0499999999999998</v>
      </c>
      <c r="Q63" s="197">
        <v>2.1800000000000002</v>
      </c>
      <c r="R63" s="197">
        <v>6.16</v>
      </c>
      <c r="S63" s="197">
        <v>3.22</v>
      </c>
      <c r="T63" s="197">
        <v>0</v>
      </c>
      <c r="U63" s="197">
        <v>9.75</v>
      </c>
      <c r="V63" s="197">
        <v>0.28000000000000003</v>
      </c>
      <c r="W63" s="197">
        <v>0.44</v>
      </c>
      <c r="X63" s="197">
        <v>1.51</v>
      </c>
      <c r="Y63" s="197">
        <v>0</v>
      </c>
      <c r="Z63" s="197">
        <v>2.85</v>
      </c>
      <c r="AA63" s="197">
        <v>0.78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8.84</v>
      </c>
      <c r="AJ63" s="197">
        <v>0</v>
      </c>
      <c r="AK63" s="197">
        <v>9.67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8.8000000000000007</v>
      </c>
      <c r="E64" s="197">
        <v>0</v>
      </c>
      <c r="F64" s="197">
        <v>0</v>
      </c>
      <c r="G64" s="197">
        <v>16.55</v>
      </c>
      <c r="H64" s="197">
        <v>0</v>
      </c>
      <c r="I64" s="197">
        <v>0</v>
      </c>
      <c r="J64" s="197">
        <v>21.16</v>
      </c>
      <c r="K64" s="197">
        <v>91.35</v>
      </c>
      <c r="L64" s="197">
        <v>46.04</v>
      </c>
      <c r="M64" s="197">
        <v>0</v>
      </c>
      <c r="N64" s="197">
        <v>1.22</v>
      </c>
      <c r="O64" s="197">
        <v>2.0299999999999998</v>
      </c>
      <c r="P64" s="197">
        <v>2.0499999999999998</v>
      </c>
      <c r="Q64" s="197">
        <v>2.1800000000000002</v>
      </c>
      <c r="R64" s="197">
        <v>6.16</v>
      </c>
      <c r="S64" s="197">
        <v>3.22</v>
      </c>
      <c r="T64" s="197">
        <v>0</v>
      </c>
      <c r="U64" s="197">
        <v>9.75</v>
      </c>
      <c r="V64" s="197">
        <v>0.28000000000000003</v>
      </c>
      <c r="W64" s="197">
        <v>0.44</v>
      </c>
      <c r="X64" s="197">
        <v>1.51</v>
      </c>
      <c r="Y64" s="197">
        <v>0</v>
      </c>
      <c r="Z64" s="197">
        <v>2.85</v>
      </c>
      <c r="AA64" s="197">
        <v>0.78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8.84</v>
      </c>
      <c r="AJ64" s="197">
        <v>0</v>
      </c>
      <c r="AK64" s="197">
        <v>9.67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8.8000000000000007</v>
      </c>
      <c r="E65" s="197">
        <v>0</v>
      </c>
      <c r="F65" s="197">
        <v>0</v>
      </c>
      <c r="G65" s="197">
        <v>16.55</v>
      </c>
      <c r="H65" s="197">
        <v>0</v>
      </c>
      <c r="I65" s="197">
        <v>0</v>
      </c>
      <c r="J65" s="197">
        <v>21.16</v>
      </c>
      <c r="K65" s="197">
        <v>78.66</v>
      </c>
      <c r="L65" s="197">
        <v>46.04</v>
      </c>
      <c r="M65" s="197">
        <v>0</v>
      </c>
      <c r="N65" s="197">
        <v>1.22</v>
      </c>
      <c r="O65" s="197">
        <v>2.0299999999999998</v>
      </c>
      <c r="P65" s="197">
        <v>2.0499999999999998</v>
      </c>
      <c r="Q65" s="197">
        <v>4.12</v>
      </c>
      <c r="R65" s="197">
        <v>6.16</v>
      </c>
      <c r="S65" s="197">
        <v>4.78</v>
      </c>
      <c r="T65" s="197">
        <v>0</v>
      </c>
      <c r="U65" s="197">
        <v>9.75</v>
      </c>
      <c r="V65" s="197">
        <v>0.28000000000000003</v>
      </c>
      <c r="W65" s="197">
        <v>0.44</v>
      </c>
      <c r="X65" s="197">
        <v>1.51</v>
      </c>
      <c r="Y65" s="197">
        <v>0</v>
      </c>
      <c r="Z65" s="197">
        <v>2.85</v>
      </c>
      <c r="AA65" s="197">
        <v>0.78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8.84</v>
      </c>
      <c r="AJ65" s="197">
        <v>0</v>
      </c>
      <c r="AK65" s="197">
        <v>9.67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8.8000000000000007</v>
      </c>
      <c r="E66" s="197">
        <v>0</v>
      </c>
      <c r="F66" s="197">
        <v>0</v>
      </c>
      <c r="G66" s="197">
        <v>16.55</v>
      </c>
      <c r="H66" s="197">
        <v>0</v>
      </c>
      <c r="I66" s="197">
        <v>0</v>
      </c>
      <c r="J66" s="197">
        <v>21.16</v>
      </c>
      <c r="K66" s="197">
        <v>64.260000000000005</v>
      </c>
      <c r="L66" s="197">
        <v>46.04</v>
      </c>
      <c r="M66" s="197">
        <v>0</v>
      </c>
      <c r="N66" s="197">
        <v>1.22</v>
      </c>
      <c r="O66" s="197">
        <v>2.0299999999999998</v>
      </c>
      <c r="P66" s="197">
        <v>2.0499999999999998</v>
      </c>
      <c r="Q66" s="197">
        <v>4.12</v>
      </c>
      <c r="R66" s="197">
        <v>6.16</v>
      </c>
      <c r="S66" s="197">
        <v>4.78</v>
      </c>
      <c r="T66" s="197">
        <v>0</v>
      </c>
      <c r="U66" s="197">
        <v>9.75</v>
      </c>
      <c r="V66" s="197">
        <v>0.28000000000000003</v>
      </c>
      <c r="W66" s="197">
        <v>0.44</v>
      </c>
      <c r="X66" s="197">
        <v>1.51</v>
      </c>
      <c r="Y66" s="197">
        <v>0</v>
      </c>
      <c r="Z66" s="197">
        <v>2.85</v>
      </c>
      <c r="AA66" s="197">
        <v>0.78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8.84</v>
      </c>
      <c r="AJ66" s="197">
        <v>0</v>
      </c>
      <c r="AK66" s="197">
        <v>12.6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8.8000000000000007</v>
      </c>
      <c r="E67" s="197">
        <v>0</v>
      </c>
      <c r="F67" s="197">
        <v>0</v>
      </c>
      <c r="G67" s="197">
        <v>16.55</v>
      </c>
      <c r="H67" s="197">
        <v>0</v>
      </c>
      <c r="I67" s="197">
        <v>0</v>
      </c>
      <c r="J67" s="197">
        <v>21.16</v>
      </c>
      <c r="K67" s="197">
        <v>54.67</v>
      </c>
      <c r="L67" s="197">
        <v>46.04</v>
      </c>
      <c r="M67" s="197">
        <v>0</v>
      </c>
      <c r="N67" s="197">
        <v>1.22</v>
      </c>
      <c r="O67" s="197">
        <v>2.0299999999999998</v>
      </c>
      <c r="P67" s="197">
        <v>2.0499999999999998</v>
      </c>
      <c r="Q67" s="197">
        <v>4.12</v>
      </c>
      <c r="R67" s="197">
        <v>0.43</v>
      </c>
      <c r="S67" s="197">
        <v>4.78</v>
      </c>
      <c r="T67" s="197">
        <v>0</v>
      </c>
      <c r="U67" s="197">
        <v>9.75</v>
      </c>
      <c r="V67" s="197">
        <v>0.14000000000000001</v>
      </c>
      <c r="W67" s="197">
        <v>1.44</v>
      </c>
      <c r="X67" s="197">
        <v>1.51</v>
      </c>
      <c r="Y67" s="197">
        <v>0</v>
      </c>
      <c r="Z67" s="197">
        <v>2.85</v>
      </c>
      <c r="AA67" s="197">
        <v>0.78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8.84</v>
      </c>
      <c r="AJ67" s="197">
        <v>0</v>
      </c>
      <c r="AK67" s="197">
        <v>12.6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8.8000000000000007</v>
      </c>
      <c r="E68" s="197">
        <v>0</v>
      </c>
      <c r="F68" s="197">
        <v>0</v>
      </c>
      <c r="G68" s="197">
        <v>16.55</v>
      </c>
      <c r="H68" s="197">
        <v>0</v>
      </c>
      <c r="I68" s="197">
        <v>0</v>
      </c>
      <c r="J68" s="197">
        <v>21.16</v>
      </c>
      <c r="K68" s="197">
        <v>54.67</v>
      </c>
      <c r="L68" s="197">
        <v>46.04</v>
      </c>
      <c r="M68" s="197">
        <v>0</v>
      </c>
      <c r="N68" s="197">
        <v>1.22</v>
      </c>
      <c r="O68" s="197">
        <v>2.0299999999999998</v>
      </c>
      <c r="P68" s="197">
        <v>2.0499999999999998</v>
      </c>
      <c r="Q68" s="197">
        <v>4.12</v>
      </c>
      <c r="R68" s="197">
        <v>0.43</v>
      </c>
      <c r="S68" s="197">
        <v>4.78</v>
      </c>
      <c r="T68" s="197">
        <v>0</v>
      </c>
      <c r="U68" s="197">
        <v>9.75</v>
      </c>
      <c r="V68" s="197">
        <v>0.14000000000000001</v>
      </c>
      <c r="W68" s="197">
        <v>1.44</v>
      </c>
      <c r="X68" s="197">
        <v>1.51</v>
      </c>
      <c r="Y68" s="197">
        <v>0</v>
      </c>
      <c r="Z68" s="197">
        <v>2.85</v>
      </c>
      <c r="AA68" s="197">
        <v>0.78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8.84</v>
      </c>
      <c r="AJ68" s="197">
        <v>0</v>
      </c>
      <c r="AK68" s="197">
        <v>12.6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8.8000000000000007</v>
      </c>
      <c r="E69" s="197">
        <v>0</v>
      </c>
      <c r="F69" s="197">
        <v>0</v>
      </c>
      <c r="G69" s="197">
        <v>16.55</v>
      </c>
      <c r="H69" s="197">
        <v>0</v>
      </c>
      <c r="I69" s="197">
        <v>0</v>
      </c>
      <c r="J69" s="197">
        <v>21.16</v>
      </c>
      <c r="K69" s="197">
        <v>78.66</v>
      </c>
      <c r="L69" s="197">
        <v>46.04</v>
      </c>
      <c r="M69" s="197">
        <v>0</v>
      </c>
      <c r="N69" s="197">
        <v>1.22</v>
      </c>
      <c r="O69" s="197">
        <v>2.0299999999999998</v>
      </c>
      <c r="P69" s="197">
        <v>2.0499999999999998</v>
      </c>
      <c r="Q69" s="197">
        <v>4.12</v>
      </c>
      <c r="R69" s="197">
        <v>0.43</v>
      </c>
      <c r="S69" s="197">
        <v>4.78</v>
      </c>
      <c r="T69" s="197">
        <v>0</v>
      </c>
      <c r="U69" s="197">
        <v>9.75</v>
      </c>
      <c r="V69" s="197">
        <v>0.14000000000000001</v>
      </c>
      <c r="W69" s="197">
        <v>0.75</v>
      </c>
      <c r="X69" s="197">
        <v>1.51</v>
      </c>
      <c r="Y69" s="197">
        <v>0</v>
      </c>
      <c r="Z69" s="197">
        <v>2.85</v>
      </c>
      <c r="AA69" s="197">
        <v>0.78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8.84</v>
      </c>
      <c r="AJ69" s="197">
        <v>0</v>
      </c>
      <c r="AK69" s="197">
        <v>12.6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8.8000000000000007</v>
      </c>
      <c r="E70" s="197">
        <v>0</v>
      </c>
      <c r="F70" s="197">
        <v>0</v>
      </c>
      <c r="G70" s="197">
        <v>16.55</v>
      </c>
      <c r="H70" s="197">
        <v>0</v>
      </c>
      <c r="I70" s="197">
        <v>0</v>
      </c>
      <c r="J70" s="197">
        <v>21.16</v>
      </c>
      <c r="K70" s="197">
        <v>78.66</v>
      </c>
      <c r="L70" s="197">
        <v>46.04</v>
      </c>
      <c r="M70" s="197">
        <v>0</v>
      </c>
      <c r="N70" s="197">
        <v>1.22</v>
      </c>
      <c r="O70" s="197">
        <v>2.0299999999999998</v>
      </c>
      <c r="P70" s="197">
        <v>2.0499999999999998</v>
      </c>
      <c r="Q70" s="197">
        <v>4.12</v>
      </c>
      <c r="R70" s="197">
        <v>0.43</v>
      </c>
      <c r="S70" s="197">
        <v>4.78</v>
      </c>
      <c r="T70" s="197">
        <v>0</v>
      </c>
      <c r="U70" s="197">
        <v>9.75</v>
      </c>
      <c r="V70" s="197">
        <v>0.14000000000000001</v>
      </c>
      <c r="W70" s="197">
        <v>0.75</v>
      </c>
      <c r="X70" s="197">
        <v>1.51</v>
      </c>
      <c r="Y70" s="197">
        <v>0</v>
      </c>
      <c r="Z70" s="197">
        <v>2.85</v>
      </c>
      <c r="AA70" s="197">
        <v>0.78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8.84</v>
      </c>
      <c r="AJ70" s="197">
        <v>0</v>
      </c>
      <c r="AK70" s="197">
        <v>12.6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9.07</v>
      </c>
      <c r="E71" s="197">
        <v>0</v>
      </c>
      <c r="F71" s="197">
        <v>0</v>
      </c>
      <c r="G71" s="197">
        <v>16.55</v>
      </c>
      <c r="H71" s="197">
        <v>0</v>
      </c>
      <c r="I71" s="197">
        <v>0</v>
      </c>
      <c r="J71" s="197">
        <v>21.16</v>
      </c>
      <c r="K71" s="197">
        <v>35.47</v>
      </c>
      <c r="L71" s="197">
        <v>46.04</v>
      </c>
      <c r="M71" s="197">
        <v>0</v>
      </c>
      <c r="N71" s="197">
        <v>1.22</v>
      </c>
      <c r="O71" s="197">
        <v>2.0299999999999998</v>
      </c>
      <c r="P71" s="197">
        <v>2.0499999999999998</v>
      </c>
      <c r="Q71" s="197">
        <v>4.12</v>
      </c>
      <c r="R71" s="197">
        <v>0.43</v>
      </c>
      <c r="S71" s="197">
        <v>4.78</v>
      </c>
      <c r="T71" s="197">
        <v>0</v>
      </c>
      <c r="U71" s="197">
        <v>9.75</v>
      </c>
      <c r="V71" s="197">
        <v>0.14000000000000001</v>
      </c>
      <c r="W71" s="197">
        <v>0.39</v>
      </c>
      <c r="X71" s="197">
        <v>1.51</v>
      </c>
      <c r="Y71" s="197">
        <v>0</v>
      </c>
      <c r="Z71" s="197">
        <v>2.85</v>
      </c>
      <c r="AA71" s="197">
        <v>0.78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8.84</v>
      </c>
      <c r="AJ71" s="197">
        <v>0</v>
      </c>
      <c r="AK71" s="197">
        <v>12.6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16.55</v>
      </c>
      <c r="H72" s="197">
        <v>0</v>
      </c>
      <c r="I72" s="197">
        <v>0</v>
      </c>
      <c r="J72" s="197">
        <v>21.16</v>
      </c>
      <c r="K72" s="197">
        <v>6.65</v>
      </c>
      <c r="L72" s="197">
        <v>46.04</v>
      </c>
      <c r="M72" s="197">
        <v>0</v>
      </c>
      <c r="N72" s="197">
        <v>1.22</v>
      </c>
      <c r="O72" s="197">
        <v>2.0299999999999998</v>
      </c>
      <c r="P72" s="197">
        <v>2.0499999999999998</v>
      </c>
      <c r="Q72" s="197">
        <v>4.12</v>
      </c>
      <c r="R72" s="197">
        <v>0.43</v>
      </c>
      <c r="S72" s="197">
        <v>4.78</v>
      </c>
      <c r="T72" s="197">
        <v>0</v>
      </c>
      <c r="U72" s="197">
        <v>9.75</v>
      </c>
      <c r="V72" s="197">
        <v>0.14000000000000001</v>
      </c>
      <c r="W72" s="197">
        <v>0.39</v>
      </c>
      <c r="X72" s="197">
        <v>1.51</v>
      </c>
      <c r="Y72" s="197">
        <v>0</v>
      </c>
      <c r="Z72" s="197">
        <v>2.85</v>
      </c>
      <c r="AA72" s="197">
        <v>0.78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8.84</v>
      </c>
      <c r="AJ72" s="197">
        <v>0</v>
      </c>
      <c r="AK72" s="197">
        <v>12.6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16.55</v>
      </c>
      <c r="H73" s="197">
        <v>0</v>
      </c>
      <c r="I73" s="197">
        <v>0</v>
      </c>
      <c r="J73" s="197">
        <v>21.16</v>
      </c>
      <c r="K73" s="197">
        <v>6.65</v>
      </c>
      <c r="L73" s="197">
        <v>46.04</v>
      </c>
      <c r="M73" s="197">
        <v>0</v>
      </c>
      <c r="N73" s="197">
        <v>1.22</v>
      </c>
      <c r="O73" s="197">
        <v>2.0299999999999998</v>
      </c>
      <c r="P73" s="197">
        <v>2.0499999999999998</v>
      </c>
      <c r="Q73" s="197">
        <v>4.12</v>
      </c>
      <c r="R73" s="197">
        <v>0.43</v>
      </c>
      <c r="S73" s="197">
        <v>4.78</v>
      </c>
      <c r="T73" s="197">
        <v>0</v>
      </c>
      <c r="U73" s="197">
        <v>9.75</v>
      </c>
      <c r="V73" s="197">
        <v>0.14000000000000001</v>
      </c>
      <c r="W73" s="197">
        <v>0.33</v>
      </c>
      <c r="X73" s="197">
        <v>1.51</v>
      </c>
      <c r="Y73" s="197">
        <v>0</v>
      </c>
      <c r="Z73" s="197">
        <v>2.4300000000000002</v>
      </c>
      <c r="AA73" s="197">
        <v>0.78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8.84</v>
      </c>
      <c r="AJ73" s="197">
        <v>0</v>
      </c>
      <c r="AK73" s="197">
        <v>12.6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16.55</v>
      </c>
      <c r="H74" s="197">
        <v>0</v>
      </c>
      <c r="I74" s="197">
        <v>0</v>
      </c>
      <c r="J74" s="197">
        <v>21.16</v>
      </c>
      <c r="K74" s="197">
        <v>6.65</v>
      </c>
      <c r="L74" s="197">
        <v>46.04</v>
      </c>
      <c r="M74" s="197">
        <v>0</v>
      </c>
      <c r="N74" s="197">
        <v>1.22</v>
      </c>
      <c r="O74" s="197">
        <v>2.0299999999999998</v>
      </c>
      <c r="P74" s="197">
        <v>2.0499999999999998</v>
      </c>
      <c r="Q74" s="197">
        <v>4.12</v>
      </c>
      <c r="R74" s="197">
        <v>0.43</v>
      </c>
      <c r="S74" s="197">
        <v>4.78</v>
      </c>
      <c r="T74" s="197">
        <v>0</v>
      </c>
      <c r="U74" s="197">
        <v>9.75</v>
      </c>
      <c r="V74" s="197">
        <v>0.14000000000000001</v>
      </c>
      <c r="W74" s="197">
        <v>0.33</v>
      </c>
      <c r="X74" s="197">
        <v>1.51</v>
      </c>
      <c r="Y74" s="197">
        <v>0</v>
      </c>
      <c r="Z74" s="197">
        <v>2.4300000000000002</v>
      </c>
      <c r="AA74" s="197">
        <v>0.78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8.84</v>
      </c>
      <c r="AJ74" s="197">
        <v>0</v>
      </c>
      <c r="AK74" s="197">
        <v>12.6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16.55</v>
      </c>
      <c r="H75" s="197">
        <v>0</v>
      </c>
      <c r="I75" s="197">
        <v>0</v>
      </c>
      <c r="J75" s="197">
        <v>21.16</v>
      </c>
      <c r="K75" s="197">
        <v>6.65</v>
      </c>
      <c r="L75" s="197">
        <v>2.63</v>
      </c>
      <c r="M75" s="197">
        <v>0</v>
      </c>
      <c r="N75" s="197">
        <v>1.22</v>
      </c>
      <c r="O75" s="197">
        <v>2.0299999999999998</v>
      </c>
      <c r="P75" s="197">
        <v>2.0499999999999998</v>
      </c>
      <c r="Q75" s="197">
        <v>0.21</v>
      </c>
      <c r="R75" s="197">
        <v>0.43</v>
      </c>
      <c r="S75" s="197">
        <v>0.27</v>
      </c>
      <c r="T75" s="197">
        <v>0</v>
      </c>
      <c r="U75" s="197">
        <v>9.75</v>
      </c>
      <c r="V75" s="197">
        <v>0.14000000000000001</v>
      </c>
      <c r="W75" s="197">
        <v>0.6</v>
      </c>
      <c r="X75" s="197">
        <v>1.51</v>
      </c>
      <c r="Y75" s="197">
        <v>0</v>
      </c>
      <c r="Z75" s="197">
        <v>2.4300000000000002</v>
      </c>
      <c r="AA75" s="197">
        <v>0.78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8.84</v>
      </c>
      <c r="AJ75" s="197">
        <v>0</v>
      </c>
      <c r="AK75" s="197">
        <v>12.6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16.55</v>
      </c>
      <c r="H76" s="197">
        <v>0</v>
      </c>
      <c r="I76" s="197">
        <v>0</v>
      </c>
      <c r="J76" s="197">
        <v>21.16</v>
      </c>
      <c r="K76" s="197">
        <v>6.65</v>
      </c>
      <c r="L76" s="197">
        <v>2.63</v>
      </c>
      <c r="M76" s="197">
        <v>0</v>
      </c>
      <c r="N76" s="197">
        <v>1.22</v>
      </c>
      <c r="O76" s="197">
        <v>2.0299999999999998</v>
      </c>
      <c r="P76" s="197">
        <v>2.0499999999999998</v>
      </c>
      <c r="Q76" s="197">
        <v>0.21</v>
      </c>
      <c r="R76" s="197">
        <v>0.43</v>
      </c>
      <c r="S76" s="197">
        <v>0.27</v>
      </c>
      <c r="T76" s="197">
        <v>0</v>
      </c>
      <c r="U76" s="197">
        <v>9.75</v>
      </c>
      <c r="V76" s="197">
        <v>0.14000000000000001</v>
      </c>
      <c r="W76" s="197">
        <v>0.6</v>
      </c>
      <c r="X76" s="197">
        <v>1.51</v>
      </c>
      <c r="Y76" s="197">
        <v>0</v>
      </c>
      <c r="Z76" s="197">
        <v>2.4300000000000002</v>
      </c>
      <c r="AA76" s="197">
        <v>0.78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8.84</v>
      </c>
      <c r="AJ76" s="197">
        <v>0</v>
      </c>
      <c r="AK76" s="197">
        <v>11.67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16.55</v>
      </c>
      <c r="H77" s="197">
        <v>0</v>
      </c>
      <c r="I77" s="197">
        <v>0</v>
      </c>
      <c r="J77" s="197">
        <v>21.16</v>
      </c>
      <c r="K77" s="197">
        <v>6.56</v>
      </c>
      <c r="L77" s="197">
        <v>2.63</v>
      </c>
      <c r="M77" s="197">
        <v>0</v>
      </c>
      <c r="N77" s="197">
        <v>1.22</v>
      </c>
      <c r="O77" s="197">
        <v>2.0299999999999998</v>
      </c>
      <c r="P77" s="197">
        <v>2.0499999999999998</v>
      </c>
      <c r="Q77" s="197">
        <v>0.21</v>
      </c>
      <c r="R77" s="197">
        <v>0.43</v>
      </c>
      <c r="S77" s="197">
        <v>0.27</v>
      </c>
      <c r="T77" s="197">
        <v>0</v>
      </c>
      <c r="U77" s="197">
        <v>9.75</v>
      </c>
      <c r="V77" s="197">
        <v>0.14000000000000001</v>
      </c>
      <c r="W77" s="197">
        <v>0.6</v>
      </c>
      <c r="X77" s="197">
        <v>1.51</v>
      </c>
      <c r="Y77" s="197">
        <v>0</v>
      </c>
      <c r="Z77" s="197">
        <v>2.4300000000000002</v>
      </c>
      <c r="AA77" s="197">
        <v>0.78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8.84</v>
      </c>
      <c r="AJ77" s="197">
        <v>0</v>
      </c>
      <c r="AK77" s="197">
        <v>12.6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16.55</v>
      </c>
      <c r="H78" s="197">
        <v>0</v>
      </c>
      <c r="I78" s="197">
        <v>0</v>
      </c>
      <c r="J78" s="197">
        <v>21.16</v>
      </c>
      <c r="K78" s="197">
        <v>6.56</v>
      </c>
      <c r="L78" s="197">
        <v>2.63</v>
      </c>
      <c r="M78" s="197">
        <v>0</v>
      </c>
      <c r="N78" s="197">
        <v>1.22</v>
      </c>
      <c r="O78" s="197">
        <v>2.0299999999999998</v>
      </c>
      <c r="P78" s="197">
        <v>2.0499999999999998</v>
      </c>
      <c r="Q78" s="197">
        <v>0.21</v>
      </c>
      <c r="R78" s="197">
        <v>0.43</v>
      </c>
      <c r="S78" s="197">
        <v>0.27</v>
      </c>
      <c r="T78" s="197">
        <v>0</v>
      </c>
      <c r="U78" s="197">
        <v>9.75</v>
      </c>
      <c r="V78" s="197">
        <v>0.14000000000000001</v>
      </c>
      <c r="W78" s="197">
        <v>0.6</v>
      </c>
      <c r="X78" s="197">
        <v>1.51</v>
      </c>
      <c r="Y78" s="197">
        <v>0</v>
      </c>
      <c r="Z78" s="197">
        <v>2.4300000000000002</v>
      </c>
      <c r="AA78" s="197">
        <v>0.78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8.84</v>
      </c>
      <c r="AJ78" s="197">
        <v>0</v>
      </c>
      <c r="AK78" s="197">
        <v>12.6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16.55</v>
      </c>
      <c r="H79" s="197">
        <v>0</v>
      </c>
      <c r="I79" s="197">
        <v>0</v>
      </c>
      <c r="J79" s="197">
        <v>21.16</v>
      </c>
      <c r="K79" s="197">
        <v>6.56</v>
      </c>
      <c r="L79" s="197">
        <v>2.63</v>
      </c>
      <c r="M79" s="197">
        <v>0</v>
      </c>
      <c r="N79" s="197">
        <v>1.22</v>
      </c>
      <c r="O79" s="197">
        <v>2.0299999999999998</v>
      </c>
      <c r="P79" s="197">
        <v>2.0499999999999998</v>
      </c>
      <c r="Q79" s="197">
        <v>0.21</v>
      </c>
      <c r="R79" s="197">
        <v>0.43</v>
      </c>
      <c r="S79" s="197">
        <v>0.27</v>
      </c>
      <c r="T79" s="197">
        <v>0</v>
      </c>
      <c r="U79" s="197">
        <v>9.75</v>
      </c>
      <c r="V79" s="197">
        <v>0.14000000000000001</v>
      </c>
      <c r="W79" s="197">
        <v>0.6</v>
      </c>
      <c r="X79" s="197">
        <v>1.51</v>
      </c>
      <c r="Y79" s="197">
        <v>0</v>
      </c>
      <c r="Z79" s="197">
        <v>2.4300000000000002</v>
      </c>
      <c r="AA79" s="197">
        <v>0.78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8.84</v>
      </c>
      <c r="AJ79" s="197">
        <v>0</v>
      </c>
      <c r="AK79" s="197">
        <v>12.6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16.55</v>
      </c>
      <c r="H80" s="197">
        <v>0</v>
      </c>
      <c r="I80" s="197">
        <v>0</v>
      </c>
      <c r="J80" s="197">
        <v>21.16</v>
      </c>
      <c r="K80" s="197">
        <v>6.56</v>
      </c>
      <c r="L80" s="197">
        <v>2.63</v>
      </c>
      <c r="M80" s="197">
        <v>0</v>
      </c>
      <c r="N80" s="197">
        <v>1.22</v>
      </c>
      <c r="O80" s="197">
        <v>2.0299999999999998</v>
      </c>
      <c r="P80" s="197">
        <v>2.0499999999999998</v>
      </c>
      <c r="Q80" s="197">
        <v>0.21</v>
      </c>
      <c r="R80" s="197">
        <v>0.43</v>
      </c>
      <c r="S80" s="197">
        <v>0.27</v>
      </c>
      <c r="T80" s="197">
        <v>0</v>
      </c>
      <c r="U80" s="197">
        <v>9.75</v>
      </c>
      <c r="V80" s="197">
        <v>0.14000000000000001</v>
      </c>
      <c r="W80" s="197">
        <v>0.6</v>
      </c>
      <c r="X80" s="197">
        <v>1.51</v>
      </c>
      <c r="Y80" s="197">
        <v>0</v>
      </c>
      <c r="Z80" s="197">
        <v>2.4300000000000002</v>
      </c>
      <c r="AA80" s="197">
        <v>0.78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8.84</v>
      </c>
      <c r="AJ80" s="197">
        <v>0</v>
      </c>
      <c r="AK80" s="197">
        <v>12.6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16.55</v>
      </c>
      <c r="H81" s="197">
        <v>0</v>
      </c>
      <c r="I81" s="197">
        <v>0</v>
      </c>
      <c r="J81" s="197">
        <v>21.16</v>
      </c>
      <c r="K81" s="197">
        <v>6.56</v>
      </c>
      <c r="L81" s="197">
        <v>2.63</v>
      </c>
      <c r="M81" s="197">
        <v>0</v>
      </c>
      <c r="N81" s="197">
        <v>1.22</v>
      </c>
      <c r="O81" s="197">
        <v>2.0299999999999998</v>
      </c>
      <c r="P81" s="197">
        <v>2.0499999999999998</v>
      </c>
      <c r="Q81" s="197">
        <v>0.21</v>
      </c>
      <c r="R81" s="197">
        <v>0.43</v>
      </c>
      <c r="S81" s="197">
        <v>0.27</v>
      </c>
      <c r="T81" s="197">
        <v>0</v>
      </c>
      <c r="U81" s="197">
        <v>9.75</v>
      </c>
      <c r="V81" s="197">
        <v>0.14000000000000001</v>
      </c>
      <c r="W81" s="197">
        <v>0.6</v>
      </c>
      <c r="X81" s="197">
        <v>1.51</v>
      </c>
      <c r="Y81" s="197">
        <v>0</v>
      </c>
      <c r="Z81" s="197">
        <v>2.4300000000000002</v>
      </c>
      <c r="AA81" s="197">
        <v>0.78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8.84</v>
      </c>
      <c r="AJ81" s="197">
        <v>0</v>
      </c>
      <c r="AK81" s="197">
        <v>12.6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16.55</v>
      </c>
      <c r="H82" s="197">
        <v>0</v>
      </c>
      <c r="I82" s="197">
        <v>0</v>
      </c>
      <c r="J82" s="197">
        <v>21.16</v>
      </c>
      <c r="K82" s="197">
        <v>6.56</v>
      </c>
      <c r="L82" s="197">
        <v>2.63</v>
      </c>
      <c r="M82" s="197">
        <v>0</v>
      </c>
      <c r="N82" s="197">
        <v>1.22</v>
      </c>
      <c r="O82" s="197">
        <v>2.0299999999999998</v>
      </c>
      <c r="P82" s="197">
        <v>2.0499999999999998</v>
      </c>
      <c r="Q82" s="197">
        <v>0.21</v>
      </c>
      <c r="R82" s="197">
        <v>0.43</v>
      </c>
      <c r="S82" s="197">
        <v>0.27</v>
      </c>
      <c r="T82" s="197">
        <v>0</v>
      </c>
      <c r="U82" s="197">
        <v>9.75</v>
      </c>
      <c r="V82" s="197">
        <v>0.14000000000000001</v>
      </c>
      <c r="W82" s="197">
        <v>0.6</v>
      </c>
      <c r="X82" s="197">
        <v>1.51</v>
      </c>
      <c r="Y82" s="197">
        <v>0</v>
      </c>
      <c r="Z82" s="197">
        <v>2.4300000000000002</v>
      </c>
      <c r="AA82" s="197">
        <v>0.78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8.84</v>
      </c>
      <c r="AJ82" s="197">
        <v>0</v>
      </c>
      <c r="AK82" s="197">
        <v>12.6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16.55</v>
      </c>
      <c r="H83" s="197">
        <v>0</v>
      </c>
      <c r="I83" s="197">
        <v>0</v>
      </c>
      <c r="J83" s="197">
        <v>21.16</v>
      </c>
      <c r="K83" s="197">
        <v>6.65</v>
      </c>
      <c r="L83" s="197">
        <v>2.63</v>
      </c>
      <c r="M83" s="197">
        <v>0</v>
      </c>
      <c r="N83" s="197">
        <v>1.22</v>
      </c>
      <c r="O83" s="197">
        <v>2.0299999999999998</v>
      </c>
      <c r="P83" s="197">
        <v>2.0499999999999998</v>
      </c>
      <c r="Q83" s="197">
        <v>0.21</v>
      </c>
      <c r="R83" s="197">
        <v>0.43</v>
      </c>
      <c r="S83" s="197">
        <v>0.27</v>
      </c>
      <c r="T83" s="197">
        <v>0</v>
      </c>
      <c r="U83" s="197">
        <v>9.75</v>
      </c>
      <c r="V83" s="197">
        <v>0.14000000000000001</v>
      </c>
      <c r="W83" s="197">
        <v>0.6</v>
      </c>
      <c r="X83" s="197">
        <v>1.51</v>
      </c>
      <c r="Y83" s="197">
        <v>0</v>
      </c>
      <c r="Z83" s="197">
        <v>2.4300000000000002</v>
      </c>
      <c r="AA83" s="197">
        <v>0.78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8.84</v>
      </c>
      <c r="AJ83" s="197">
        <v>0</v>
      </c>
      <c r="AK83" s="197">
        <v>12.6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16.55</v>
      </c>
      <c r="H84" s="197">
        <v>0</v>
      </c>
      <c r="I84" s="197">
        <v>0</v>
      </c>
      <c r="J84" s="197">
        <v>21.16</v>
      </c>
      <c r="K84" s="197">
        <v>6.56</v>
      </c>
      <c r="L84" s="197">
        <v>2.63</v>
      </c>
      <c r="M84" s="197">
        <v>0</v>
      </c>
      <c r="N84" s="197">
        <v>1.22</v>
      </c>
      <c r="O84" s="197">
        <v>2.0299999999999998</v>
      </c>
      <c r="P84" s="197">
        <v>2.0499999999999998</v>
      </c>
      <c r="Q84" s="197">
        <v>0.21</v>
      </c>
      <c r="R84" s="197">
        <v>0.43</v>
      </c>
      <c r="S84" s="197">
        <v>0.27</v>
      </c>
      <c r="T84" s="197">
        <v>0</v>
      </c>
      <c r="U84" s="197">
        <v>9.75</v>
      </c>
      <c r="V84" s="197">
        <v>0.14000000000000001</v>
      </c>
      <c r="W84" s="197">
        <v>0.6</v>
      </c>
      <c r="X84" s="197">
        <v>1.51</v>
      </c>
      <c r="Y84" s="197">
        <v>0</v>
      </c>
      <c r="Z84" s="197">
        <v>2.4300000000000002</v>
      </c>
      <c r="AA84" s="197">
        <v>0.78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8.84</v>
      </c>
      <c r="AJ84" s="197">
        <v>0</v>
      </c>
      <c r="AK84" s="197">
        <v>12.6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16.55</v>
      </c>
      <c r="H85" s="197">
        <v>0</v>
      </c>
      <c r="I85" s="197">
        <v>0</v>
      </c>
      <c r="J85" s="197">
        <v>21.16</v>
      </c>
      <c r="K85" s="197">
        <v>6.56</v>
      </c>
      <c r="L85" s="197">
        <v>2.63</v>
      </c>
      <c r="M85" s="197">
        <v>0</v>
      </c>
      <c r="N85" s="197">
        <v>1.22</v>
      </c>
      <c r="O85" s="197">
        <v>2.0299999999999998</v>
      </c>
      <c r="P85" s="197">
        <v>2.0499999999999998</v>
      </c>
      <c r="Q85" s="197">
        <v>0.21</v>
      </c>
      <c r="R85" s="197">
        <v>0.43</v>
      </c>
      <c r="S85" s="197">
        <v>0.27</v>
      </c>
      <c r="T85" s="197">
        <v>0</v>
      </c>
      <c r="U85" s="197">
        <v>9.75</v>
      </c>
      <c r="V85" s="197">
        <v>0.14000000000000001</v>
      </c>
      <c r="W85" s="197">
        <v>0.44</v>
      </c>
      <c r="X85" s="197">
        <v>1.51</v>
      </c>
      <c r="Y85" s="197">
        <v>0</v>
      </c>
      <c r="Z85" s="197">
        <v>2.4300000000000002</v>
      </c>
      <c r="AA85" s="197">
        <v>0.78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8.84</v>
      </c>
      <c r="AJ85" s="197">
        <v>0</v>
      </c>
      <c r="AK85" s="197">
        <v>12.6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16.55</v>
      </c>
      <c r="H86" s="197">
        <v>0</v>
      </c>
      <c r="I86" s="197">
        <v>0</v>
      </c>
      <c r="J86" s="197">
        <v>21.16</v>
      </c>
      <c r="K86" s="197">
        <v>6.56</v>
      </c>
      <c r="L86" s="197">
        <v>2.63</v>
      </c>
      <c r="M86" s="197">
        <v>0</v>
      </c>
      <c r="N86" s="197">
        <v>1.22</v>
      </c>
      <c r="O86" s="197">
        <v>2.0299999999999998</v>
      </c>
      <c r="P86" s="197">
        <v>2.0499999999999998</v>
      </c>
      <c r="Q86" s="197">
        <v>0.21</v>
      </c>
      <c r="R86" s="197">
        <v>0.43</v>
      </c>
      <c r="S86" s="197">
        <v>0.27</v>
      </c>
      <c r="T86" s="197">
        <v>0</v>
      </c>
      <c r="U86" s="197">
        <v>9.75</v>
      </c>
      <c r="V86" s="197">
        <v>0.14000000000000001</v>
      </c>
      <c r="W86" s="197">
        <v>0.44</v>
      </c>
      <c r="X86" s="197">
        <v>1.51</v>
      </c>
      <c r="Y86" s="197">
        <v>0</v>
      </c>
      <c r="Z86" s="197">
        <v>2.4300000000000002</v>
      </c>
      <c r="AA86" s="197">
        <v>0.78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8.84</v>
      </c>
      <c r="AJ86" s="197">
        <v>0</v>
      </c>
      <c r="AK86" s="197">
        <v>12.6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16.55</v>
      </c>
      <c r="H87" s="197">
        <v>0</v>
      </c>
      <c r="I87" s="197">
        <v>0</v>
      </c>
      <c r="J87" s="197">
        <v>21.16</v>
      </c>
      <c r="K87" s="197">
        <v>6.56</v>
      </c>
      <c r="L87" s="197">
        <v>2.63</v>
      </c>
      <c r="M87" s="197">
        <v>0</v>
      </c>
      <c r="N87" s="197">
        <v>1.22</v>
      </c>
      <c r="O87" s="197">
        <v>2.0299999999999998</v>
      </c>
      <c r="P87" s="197">
        <v>2.0499999999999998</v>
      </c>
      <c r="Q87" s="197">
        <v>0.21</v>
      </c>
      <c r="R87" s="197">
        <v>0.43</v>
      </c>
      <c r="S87" s="197">
        <v>0.27</v>
      </c>
      <c r="T87" s="197">
        <v>0</v>
      </c>
      <c r="U87" s="197">
        <v>9.75</v>
      </c>
      <c r="V87" s="197">
        <v>0.14000000000000001</v>
      </c>
      <c r="W87" s="197">
        <v>0.44</v>
      </c>
      <c r="X87" s="197">
        <v>1.51</v>
      </c>
      <c r="Y87" s="197">
        <v>0</v>
      </c>
      <c r="Z87" s="197">
        <v>2.4300000000000002</v>
      </c>
      <c r="AA87" s="197">
        <v>0.78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8.84</v>
      </c>
      <c r="AJ87" s="197">
        <v>0</v>
      </c>
      <c r="AK87" s="197">
        <v>12.6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9.33</v>
      </c>
      <c r="E88" s="197">
        <v>0</v>
      </c>
      <c r="F88" s="197">
        <v>0</v>
      </c>
      <c r="G88" s="197">
        <v>16.55</v>
      </c>
      <c r="H88" s="197">
        <v>0</v>
      </c>
      <c r="I88" s="197">
        <v>0</v>
      </c>
      <c r="J88" s="197">
        <v>21.16</v>
      </c>
      <c r="K88" s="197">
        <v>6.56</v>
      </c>
      <c r="L88" s="197">
        <v>2.63</v>
      </c>
      <c r="M88" s="197">
        <v>0</v>
      </c>
      <c r="N88" s="197">
        <v>1.22</v>
      </c>
      <c r="O88" s="197">
        <v>2.0299999999999998</v>
      </c>
      <c r="P88" s="197">
        <v>2.0499999999999998</v>
      </c>
      <c r="Q88" s="197">
        <v>0.21</v>
      </c>
      <c r="R88" s="197">
        <v>0.43</v>
      </c>
      <c r="S88" s="197">
        <v>0.27</v>
      </c>
      <c r="T88" s="197">
        <v>0</v>
      </c>
      <c r="U88" s="197">
        <v>9.75</v>
      </c>
      <c r="V88" s="197">
        <v>0.14000000000000001</v>
      </c>
      <c r="W88" s="197">
        <v>0.44</v>
      </c>
      <c r="X88" s="197">
        <v>1.51</v>
      </c>
      <c r="Y88" s="197">
        <v>0</v>
      </c>
      <c r="Z88" s="197">
        <v>2.4300000000000002</v>
      </c>
      <c r="AA88" s="197">
        <v>0.78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8.84</v>
      </c>
      <c r="AJ88" s="197">
        <v>0</v>
      </c>
      <c r="AK88" s="197">
        <v>12.6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9.33</v>
      </c>
      <c r="E89" s="197">
        <v>0</v>
      </c>
      <c r="F89" s="197">
        <v>0</v>
      </c>
      <c r="G89" s="197">
        <v>16.55</v>
      </c>
      <c r="H89" s="197">
        <v>0</v>
      </c>
      <c r="I89" s="197">
        <v>0</v>
      </c>
      <c r="J89" s="197">
        <v>21.16</v>
      </c>
      <c r="K89" s="197">
        <v>6.56</v>
      </c>
      <c r="L89" s="197">
        <v>2.63</v>
      </c>
      <c r="M89" s="197">
        <v>0</v>
      </c>
      <c r="N89" s="197">
        <v>1.22</v>
      </c>
      <c r="O89" s="197">
        <v>2.0299999999999998</v>
      </c>
      <c r="P89" s="197">
        <v>2.0499999999999998</v>
      </c>
      <c r="Q89" s="197">
        <v>0.21</v>
      </c>
      <c r="R89" s="197">
        <v>0.43</v>
      </c>
      <c r="S89" s="197">
        <v>0.27</v>
      </c>
      <c r="T89" s="197">
        <v>0</v>
      </c>
      <c r="U89" s="197">
        <v>9.75</v>
      </c>
      <c r="V89" s="197">
        <v>0.14000000000000001</v>
      </c>
      <c r="W89" s="197">
        <v>0.44</v>
      </c>
      <c r="X89" s="197">
        <v>1.51</v>
      </c>
      <c r="Y89" s="197">
        <v>0</v>
      </c>
      <c r="Z89" s="197">
        <v>2.4300000000000002</v>
      </c>
      <c r="AA89" s="197">
        <v>0.78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8.84</v>
      </c>
      <c r="AJ89" s="197">
        <v>0</v>
      </c>
      <c r="AK89" s="197">
        <v>12.6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9.33</v>
      </c>
      <c r="E90" s="197">
        <v>0</v>
      </c>
      <c r="F90" s="197">
        <v>0</v>
      </c>
      <c r="G90" s="197">
        <v>16.55</v>
      </c>
      <c r="H90" s="197">
        <v>0</v>
      </c>
      <c r="I90" s="197">
        <v>0</v>
      </c>
      <c r="J90" s="197">
        <v>21.16</v>
      </c>
      <c r="K90" s="197">
        <v>6.56</v>
      </c>
      <c r="L90" s="197">
        <v>2.63</v>
      </c>
      <c r="M90" s="197">
        <v>0</v>
      </c>
      <c r="N90" s="197">
        <v>1.22</v>
      </c>
      <c r="O90" s="197">
        <v>2.0299999999999998</v>
      </c>
      <c r="P90" s="197">
        <v>2.0499999999999998</v>
      </c>
      <c r="Q90" s="197">
        <v>0.21</v>
      </c>
      <c r="R90" s="197">
        <v>0.43</v>
      </c>
      <c r="S90" s="197">
        <v>0.27</v>
      </c>
      <c r="T90" s="197">
        <v>0</v>
      </c>
      <c r="U90" s="197">
        <v>9.75</v>
      </c>
      <c r="V90" s="197">
        <v>0.14000000000000001</v>
      </c>
      <c r="W90" s="197">
        <v>0.44</v>
      </c>
      <c r="X90" s="197">
        <v>1.51</v>
      </c>
      <c r="Y90" s="197">
        <v>0</v>
      </c>
      <c r="Z90" s="197">
        <v>2.4300000000000002</v>
      </c>
      <c r="AA90" s="197">
        <v>0.78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8.84</v>
      </c>
      <c r="AJ90" s="197">
        <v>0</v>
      </c>
      <c r="AK90" s="197">
        <v>12.6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16.55</v>
      </c>
      <c r="H91" s="197">
        <v>0</v>
      </c>
      <c r="I91" s="197">
        <v>0</v>
      </c>
      <c r="J91" s="197">
        <v>21.16</v>
      </c>
      <c r="K91" s="197">
        <v>6.56</v>
      </c>
      <c r="L91" s="197">
        <v>2.63</v>
      </c>
      <c r="M91" s="197">
        <v>0</v>
      </c>
      <c r="N91" s="197">
        <v>1.22</v>
      </c>
      <c r="O91" s="197">
        <v>2.0299999999999998</v>
      </c>
      <c r="P91" s="197">
        <v>2.0499999999999998</v>
      </c>
      <c r="Q91" s="197">
        <v>0.21</v>
      </c>
      <c r="R91" s="197">
        <v>0.43</v>
      </c>
      <c r="S91" s="197">
        <v>0.27</v>
      </c>
      <c r="T91" s="197">
        <v>0</v>
      </c>
      <c r="U91" s="197">
        <v>9.75</v>
      </c>
      <c r="V91" s="197">
        <v>0.14000000000000001</v>
      </c>
      <c r="W91" s="197">
        <v>0.44</v>
      </c>
      <c r="X91" s="197">
        <v>1.51</v>
      </c>
      <c r="Y91" s="197">
        <v>0</v>
      </c>
      <c r="Z91" s="197">
        <v>2.4300000000000002</v>
      </c>
      <c r="AA91" s="197">
        <v>0.78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8.84</v>
      </c>
      <c r="AJ91" s="197">
        <v>0</v>
      </c>
      <c r="AK91" s="197">
        <v>12.6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16.55</v>
      </c>
      <c r="H92" s="197">
        <v>0</v>
      </c>
      <c r="I92" s="197">
        <v>0</v>
      </c>
      <c r="J92" s="197">
        <v>21.16</v>
      </c>
      <c r="K92" s="197">
        <v>6.56</v>
      </c>
      <c r="L92" s="197">
        <v>2.63</v>
      </c>
      <c r="M92" s="197">
        <v>0</v>
      </c>
      <c r="N92" s="197">
        <v>1.22</v>
      </c>
      <c r="O92" s="197">
        <v>2.0299999999999998</v>
      </c>
      <c r="P92" s="197">
        <v>2.0499999999999998</v>
      </c>
      <c r="Q92" s="197">
        <v>0.21</v>
      </c>
      <c r="R92" s="197">
        <v>0.43</v>
      </c>
      <c r="S92" s="197">
        <v>0.27</v>
      </c>
      <c r="T92" s="197">
        <v>0</v>
      </c>
      <c r="U92" s="197">
        <v>9.75</v>
      </c>
      <c r="V92" s="197">
        <v>0.14000000000000001</v>
      </c>
      <c r="W92" s="197">
        <v>0.44</v>
      </c>
      <c r="X92" s="197">
        <v>1.51</v>
      </c>
      <c r="Y92" s="197">
        <v>0</v>
      </c>
      <c r="Z92" s="197">
        <v>2.4300000000000002</v>
      </c>
      <c r="AA92" s="197">
        <v>0.78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8.84</v>
      </c>
      <c r="AJ92" s="197">
        <v>0</v>
      </c>
      <c r="AK92" s="197">
        <v>12.6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16.55</v>
      </c>
      <c r="H93" s="197">
        <v>0</v>
      </c>
      <c r="I93" s="197">
        <v>0</v>
      </c>
      <c r="J93" s="197">
        <v>21.16</v>
      </c>
      <c r="K93" s="197">
        <v>6.65</v>
      </c>
      <c r="L93" s="197">
        <v>2.63</v>
      </c>
      <c r="M93" s="197">
        <v>0</v>
      </c>
      <c r="N93" s="197">
        <v>1.22</v>
      </c>
      <c r="O93" s="197">
        <v>2.0299999999999998</v>
      </c>
      <c r="P93" s="197">
        <v>2.0499999999999998</v>
      </c>
      <c r="Q93" s="197">
        <v>0.21</v>
      </c>
      <c r="R93" s="197">
        <v>0.43</v>
      </c>
      <c r="S93" s="197">
        <v>0.27</v>
      </c>
      <c r="T93" s="197">
        <v>0</v>
      </c>
      <c r="U93" s="197">
        <v>9.75</v>
      </c>
      <c r="V93" s="197">
        <v>0.14000000000000001</v>
      </c>
      <c r="W93" s="197">
        <v>0.44</v>
      </c>
      <c r="X93" s="197">
        <v>1.51</v>
      </c>
      <c r="Y93" s="197">
        <v>0</v>
      </c>
      <c r="Z93" s="197">
        <v>2.4300000000000002</v>
      </c>
      <c r="AA93" s="197">
        <v>0.78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8.84</v>
      </c>
      <c r="AJ93" s="197">
        <v>0</v>
      </c>
      <c r="AK93" s="197">
        <v>12.6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16.55</v>
      </c>
      <c r="H94" s="197">
        <v>0</v>
      </c>
      <c r="I94" s="197">
        <v>0</v>
      </c>
      <c r="J94" s="197">
        <v>21.16</v>
      </c>
      <c r="K94" s="197">
        <v>6.56</v>
      </c>
      <c r="L94" s="197">
        <v>2.63</v>
      </c>
      <c r="M94" s="197">
        <v>0</v>
      </c>
      <c r="N94" s="197">
        <v>1.22</v>
      </c>
      <c r="O94" s="197">
        <v>2.0299999999999998</v>
      </c>
      <c r="P94" s="197">
        <v>2.0499999999999998</v>
      </c>
      <c r="Q94" s="197">
        <v>0.21</v>
      </c>
      <c r="R94" s="197">
        <v>0.43</v>
      </c>
      <c r="S94" s="197">
        <v>0.27</v>
      </c>
      <c r="T94" s="197">
        <v>0</v>
      </c>
      <c r="U94" s="197">
        <v>9.75</v>
      </c>
      <c r="V94" s="197">
        <v>0.14000000000000001</v>
      </c>
      <c r="W94" s="197">
        <v>0.44</v>
      </c>
      <c r="X94" s="197">
        <v>1.51</v>
      </c>
      <c r="Y94" s="197">
        <v>0</v>
      </c>
      <c r="Z94" s="197">
        <v>2.4300000000000002</v>
      </c>
      <c r="AA94" s="197">
        <v>0.78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8.84</v>
      </c>
      <c r="AJ94" s="197">
        <v>0</v>
      </c>
      <c r="AK94" s="197">
        <v>12.6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9.74</v>
      </c>
      <c r="E95" s="197">
        <v>0</v>
      </c>
      <c r="F95" s="197">
        <v>0</v>
      </c>
      <c r="G95" s="197">
        <v>16.55</v>
      </c>
      <c r="H95" s="197">
        <v>0</v>
      </c>
      <c r="I95" s="197">
        <v>0</v>
      </c>
      <c r="J95" s="197">
        <v>21.16</v>
      </c>
      <c r="K95" s="197">
        <v>6.56</v>
      </c>
      <c r="L95" s="197">
        <v>2.63</v>
      </c>
      <c r="M95" s="197">
        <v>0</v>
      </c>
      <c r="N95" s="197">
        <v>1.22</v>
      </c>
      <c r="O95" s="197">
        <v>2.0299999999999998</v>
      </c>
      <c r="P95" s="197">
        <v>2.0499999999999998</v>
      </c>
      <c r="Q95" s="197">
        <v>0.21</v>
      </c>
      <c r="R95" s="197">
        <v>0.43</v>
      </c>
      <c r="S95" s="197">
        <v>0.27</v>
      </c>
      <c r="T95" s="197">
        <v>0</v>
      </c>
      <c r="U95" s="197">
        <v>9.75</v>
      </c>
      <c r="V95" s="197">
        <v>0.14000000000000001</v>
      </c>
      <c r="W95" s="197">
        <v>0.44</v>
      </c>
      <c r="X95" s="197">
        <v>1.51</v>
      </c>
      <c r="Y95" s="197">
        <v>0</v>
      </c>
      <c r="Z95" s="197">
        <v>2.4300000000000002</v>
      </c>
      <c r="AA95" s="197">
        <v>0.78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8.84</v>
      </c>
      <c r="AJ95" s="197">
        <v>0</v>
      </c>
      <c r="AK95" s="197">
        <v>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9.74</v>
      </c>
      <c r="E96" s="197">
        <v>0</v>
      </c>
      <c r="F96" s="197">
        <v>0</v>
      </c>
      <c r="G96" s="197">
        <v>16.55</v>
      </c>
      <c r="H96" s="197">
        <v>0</v>
      </c>
      <c r="I96" s="197">
        <v>0</v>
      </c>
      <c r="J96" s="197">
        <v>21.16</v>
      </c>
      <c r="K96" s="197">
        <v>6.56</v>
      </c>
      <c r="L96" s="197">
        <v>2.63</v>
      </c>
      <c r="M96" s="197">
        <v>0</v>
      </c>
      <c r="N96" s="197">
        <v>1.22</v>
      </c>
      <c r="O96" s="197">
        <v>2.0299999999999998</v>
      </c>
      <c r="P96" s="197">
        <v>2.0499999999999998</v>
      </c>
      <c r="Q96" s="197">
        <v>0.21</v>
      </c>
      <c r="R96" s="197">
        <v>0.43</v>
      </c>
      <c r="S96" s="197">
        <v>0.27</v>
      </c>
      <c r="T96" s="197">
        <v>0</v>
      </c>
      <c r="U96" s="197">
        <v>9.75</v>
      </c>
      <c r="V96" s="197">
        <v>0.14000000000000001</v>
      </c>
      <c r="W96" s="197">
        <v>0.44</v>
      </c>
      <c r="X96" s="197">
        <v>1.51</v>
      </c>
      <c r="Y96" s="197">
        <v>0</v>
      </c>
      <c r="Z96" s="197">
        <v>2.4300000000000002</v>
      </c>
      <c r="AA96" s="197">
        <v>0.78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8.84</v>
      </c>
      <c r="AJ96" s="197">
        <v>0</v>
      </c>
      <c r="AK96" s="197">
        <v>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9.74</v>
      </c>
      <c r="E97" s="197">
        <v>0</v>
      </c>
      <c r="F97" s="197">
        <v>0</v>
      </c>
      <c r="G97" s="197">
        <v>16.55</v>
      </c>
      <c r="H97" s="197">
        <v>0</v>
      </c>
      <c r="I97" s="197">
        <v>0</v>
      </c>
      <c r="J97" s="197">
        <v>21.16</v>
      </c>
      <c r="K97" s="197">
        <v>6.56</v>
      </c>
      <c r="L97" s="197">
        <v>2.63</v>
      </c>
      <c r="M97" s="197">
        <v>0</v>
      </c>
      <c r="N97" s="197">
        <v>1.22</v>
      </c>
      <c r="O97" s="197">
        <v>2.0299999999999998</v>
      </c>
      <c r="P97" s="197">
        <v>2.0499999999999998</v>
      </c>
      <c r="Q97" s="197">
        <v>0.21</v>
      </c>
      <c r="R97" s="197">
        <v>0.43</v>
      </c>
      <c r="S97" s="197">
        <v>0.27</v>
      </c>
      <c r="T97" s="197">
        <v>0</v>
      </c>
      <c r="U97" s="197">
        <v>9.75</v>
      </c>
      <c r="V97" s="197">
        <v>0.14000000000000001</v>
      </c>
      <c r="W97" s="197">
        <v>0.33</v>
      </c>
      <c r="X97" s="197">
        <v>1.51</v>
      </c>
      <c r="Y97" s="197">
        <v>0</v>
      </c>
      <c r="Z97" s="197">
        <v>2.4300000000000002</v>
      </c>
      <c r="AA97" s="197">
        <v>0.78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8.84</v>
      </c>
      <c r="AJ97" s="197">
        <v>0</v>
      </c>
      <c r="AK97" s="197">
        <v>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9.74</v>
      </c>
      <c r="E98" s="197">
        <v>0</v>
      </c>
      <c r="F98" s="197">
        <v>0</v>
      </c>
      <c r="G98" s="197">
        <v>16.55</v>
      </c>
      <c r="H98" s="197">
        <v>0</v>
      </c>
      <c r="I98" s="197">
        <v>0</v>
      </c>
      <c r="J98" s="197">
        <v>21.16</v>
      </c>
      <c r="K98" s="197">
        <v>6.65</v>
      </c>
      <c r="L98" s="197">
        <v>2.63</v>
      </c>
      <c r="M98" s="197">
        <v>0</v>
      </c>
      <c r="N98" s="197">
        <v>1.22</v>
      </c>
      <c r="O98" s="197">
        <v>2.0299999999999998</v>
      </c>
      <c r="P98" s="197">
        <v>2.0499999999999998</v>
      </c>
      <c r="Q98" s="197">
        <v>0.21</v>
      </c>
      <c r="R98" s="197">
        <v>0.43</v>
      </c>
      <c r="S98" s="197">
        <v>0.27</v>
      </c>
      <c r="T98" s="197">
        <v>0</v>
      </c>
      <c r="U98" s="197">
        <v>9.75</v>
      </c>
      <c r="V98" s="197">
        <v>0.14000000000000001</v>
      </c>
      <c r="W98" s="197">
        <v>0.33</v>
      </c>
      <c r="X98" s="197">
        <v>1.51</v>
      </c>
      <c r="Y98" s="197">
        <v>0</v>
      </c>
      <c r="Z98" s="197">
        <v>2.4300000000000002</v>
      </c>
      <c r="AA98" s="197">
        <v>0.78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8.84</v>
      </c>
      <c r="AJ98" s="197">
        <v>0</v>
      </c>
      <c r="AK98" s="197">
        <v>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0.22964500000000018</v>
      </c>
      <c r="E99">
        <f t="shared" si="0"/>
        <v>0</v>
      </c>
      <c r="F99">
        <f t="shared" si="0"/>
        <v>0</v>
      </c>
      <c r="G99">
        <f t="shared" si="0"/>
        <v>0.3978299999999993</v>
      </c>
      <c r="H99">
        <f t="shared" si="0"/>
        <v>0</v>
      </c>
      <c r="I99">
        <f t="shared" si="0"/>
        <v>0</v>
      </c>
      <c r="J99">
        <f t="shared" si="0"/>
        <v>0.50784000000000085</v>
      </c>
      <c r="K99">
        <f t="shared" si="0"/>
        <v>1.1760275000000016</v>
      </c>
      <c r="L99">
        <f t="shared" si="0"/>
        <v>0.71292250000000057</v>
      </c>
      <c r="M99">
        <f t="shared" si="0"/>
        <v>0</v>
      </c>
      <c r="N99">
        <f t="shared" si="0"/>
        <v>2.927999999999998E-2</v>
      </c>
      <c r="O99">
        <f t="shared" si="0"/>
        <v>4.872000000000002E-2</v>
      </c>
      <c r="P99">
        <f t="shared" si="0"/>
        <v>4.9202500000000066E-2</v>
      </c>
      <c r="Q99">
        <f t="shared" si="0"/>
        <v>4.5395000000000109E-2</v>
      </c>
      <c r="R99">
        <f t="shared" si="0"/>
        <v>7.3052500000000076E-2</v>
      </c>
      <c r="S99">
        <f t="shared" si="0"/>
        <v>5.8737500000000067E-2</v>
      </c>
      <c r="T99">
        <f t="shared" si="0"/>
        <v>0</v>
      </c>
      <c r="U99">
        <f t="shared" si="0"/>
        <v>0.23465249999999996</v>
      </c>
      <c r="V99">
        <f t="shared" si="0"/>
        <v>3.6217499999999909E-2</v>
      </c>
      <c r="W99">
        <f t="shared" si="0"/>
        <v>2.2399999999999965E-2</v>
      </c>
      <c r="X99">
        <f t="shared" si="0"/>
        <v>3.6240000000000022E-2</v>
      </c>
      <c r="Y99">
        <f t="shared" si="0"/>
        <v>0</v>
      </c>
      <c r="Z99">
        <f t="shared" si="0"/>
        <v>0.12727000000000033</v>
      </c>
      <c r="AA99">
        <f t="shared" si="0"/>
        <v>4.1470000000000021E-2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-1.5E-3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0.24401000000000009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-0.05</v>
      </c>
      <c r="AH3" s="197">
        <v>0</v>
      </c>
      <c r="AI3" s="197">
        <v>3.33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-0.05</v>
      </c>
      <c r="AH4" s="197">
        <v>0</v>
      </c>
      <c r="AI4" s="197">
        <v>3.33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-0.05</v>
      </c>
      <c r="AH5" s="197">
        <v>0</v>
      </c>
      <c r="AI5" s="197">
        <v>3.33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-0.05</v>
      </c>
      <c r="AH6" s="197">
        <v>0</v>
      </c>
      <c r="AI6" s="197">
        <v>3.33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-0.05</v>
      </c>
      <c r="AH7" s="197">
        <v>0</v>
      </c>
      <c r="AI7" s="197">
        <v>3.33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-0.05</v>
      </c>
      <c r="AH8" s="197">
        <v>0</v>
      </c>
      <c r="AI8" s="197">
        <v>3.33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-0.05</v>
      </c>
      <c r="AH9" s="197">
        <v>0</v>
      </c>
      <c r="AI9" s="197">
        <v>3.33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-0.05</v>
      </c>
      <c r="AH10" s="197">
        <v>0</v>
      </c>
      <c r="AI10" s="197">
        <v>3.33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-0.05</v>
      </c>
      <c r="AH11" s="197">
        <v>0</v>
      </c>
      <c r="AI11" s="197">
        <v>3.33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-0.05</v>
      </c>
      <c r="AH12" s="197">
        <v>0</v>
      </c>
      <c r="AI12" s="197">
        <v>3.33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-0.05</v>
      </c>
      <c r="AH13" s="197">
        <v>0</v>
      </c>
      <c r="AI13" s="197">
        <v>3.33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-0.05</v>
      </c>
      <c r="AH14" s="197">
        <v>0</v>
      </c>
      <c r="AI14" s="197">
        <v>3.33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-0.05</v>
      </c>
      <c r="AH15" s="197">
        <v>0</v>
      </c>
      <c r="AI15" s="197">
        <v>3.33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-0.05</v>
      </c>
      <c r="AH16" s="197">
        <v>0</v>
      </c>
      <c r="AI16" s="197">
        <v>3.33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-0.05</v>
      </c>
      <c r="AH17" s="197">
        <v>0</v>
      </c>
      <c r="AI17" s="197">
        <v>3.33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-0.05</v>
      </c>
      <c r="AH18" s="197">
        <v>0</v>
      </c>
      <c r="AI18" s="197">
        <v>3.33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-0.05</v>
      </c>
      <c r="AH19" s="197">
        <v>0</v>
      </c>
      <c r="AI19" s="197">
        <v>3.33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-0.05</v>
      </c>
      <c r="AH20" s="197">
        <v>0</v>
      </c>
      <c r="AI20" s="197">
        <v>3.33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-0.05</v>
      </c>
      <c r="AH21" s="197">
        <v>0</v>
      </c>
      <c r="AI21" s="197">
        <v>3.33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-0.05</v>
      </c>
      <c r="AH22" s="197">
        <v>0</v>
      </c>
      <c r="AI22" s="197">
        <v>3.33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-0.05</v>
      </c>
      <c r="AH23" s="197">
        <v>0</v>
      </c>
      <c r="AI23" s="197">
        <v>3.33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-0.05</v>
      </c>
      <c r="AH24" s="197">
        <v>0</v>
      </c>
      <c r="AI24" s="197">
        <v>3.33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-0.05</v>
      </c>
      <c r="AH25" s="197">
        <v>0</v>
      </c>
      <c r="AI25" s="197">
        <v>3.33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-0.05</v>
      </c>
      <c r="AH26" s="197">
        <v>0</v>
      </c>
      <c r="AI26" s="197">
        <v>3.33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-0.05</v>
      </c>
      <c r="AH27" s="197">
        <v>0</v>
      </c>
      <c r="AI27" s="197">
        <v>3.33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-0.05</v>
      </c>
      <c r="AH28" s="197">
        <v>0</v>
      </c>
      <c r="AI28" s="197">
        <v>3.33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-0.05</v>
      </c>
      <c r="AH29" s="197">
        <v>0</v>
      </c>
      <c r="AI29" s="197">
        <v>3.33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-0.05</v>
      </c>
      <c r="AH30" s="197">
        <v>0</v>
      </c>
      <c r="AI30" s="197">
        <v>3.33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-0.05</v>
      </c>
      <c r="AH31" s="197">
        <v>0</v>
      </c>
      <c r="AI31" s="197">
        <v>3.33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-0.05</v>
      </c>
      <c r="AH32" s="197">
        <v>0</v>
      </c>
      <c r="AI32" s="197">
        <v>3.33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-0.05</v>
      </c>
      <c r="AH33" s="197">
        <v>0</v>
      </c>
      <c r="AI33" s="197">
        <v>3.33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-0.05</v>
      </c>
      <c r="AH34" s="197">
        <v>0</v>
      </c>
      <c r="AI34" s="197">
        <v>3.33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-0.05</v>
      </c>
      <c r="AH35" s="197">
        <v>0</v>
      </c>
      <c r="AI35" s="197">
        <v>3.33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-0.05</v>
      </c>
      <c r="AH36" s="197">
        <v>0</v>
      </c>
      <c r="AI36" s="197">
        <v>3.33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-0.05</v>
      </c>
      <c r="AH37" s="197">
        <v>0</v>
      </c>
      <c r="AI37" s="197">
        <v>3.33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-0.05</v>
      </c>
      <c r="AH38" s="197">
        <v>0</v>
      </c>
      <c r="AI38" s="197">
        <v>3.33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-0.05</v>
      </c>
      <c r="AH39" s="197">
        <v>0</v>
      </c>
      <c r="AI39" s="197">
        <v>3.33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-0.05</v>
      </c>
      <c r="AH40" s="197">
        <v>0</v>
      </c>
      <c r="AI40" s="197">
        <v>3.33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-0.05</v>
      </c>
      <c r="AH41" s="197">
        <v>0</v>
      </c>
      <c r="AI41" s="197">
        <v>3.33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-0.05</v>
      </c>
      <c r="AH42" s="197">
        <v>0</v>
      </c>
      <c r="AI42" s="197">
        <v>3.33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-0.05</v>
      </c>
      <c r="AH43" s="197">
        <v>0</v>
      </c>
      <c r="AI43" s="197">
        <v>3.33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-0.05</v>
      </c>
      <c r="AH44" s="197">
        <v>0</v>
      </c>
      <c r="AI44" s="197">
        <v>3.33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-0.05</v>
      </c>
      <c r="AH45" s="197">
        <v>0</v>
      </c>
      <c r="AI45" s="197">
        <v>3.33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0.06</v>
      </c>
      <c r="AH46" s="197">
        <v>0</v>
      </c>
      <c r="AI46" s="197">
        <v>3.33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-0.05</v>
      </c>
      <c r="AH47" s="197">
        <v>0</v>
      </c>
      <c r="AI47" s="197">
        <v>3.33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-0.05</v>
      </c>
      <c r="AH48" s="197">
        <v>0</v>
      </c>
      <c r="AI48" s="197">
        <v>3.33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-0.05</v>
      </c>
      <c r="AH49" s="197">
        <v>0</v>
      </c>
      <c r="AI49" s="197">
        <v>3.33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-0.05</v>
      </c>
      <c r="AH50" s="197">
        <v>0</v>
      </c>
      <c r="AI50" s="197">
        <v>3.33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-0.05</v>
      </c>
      <c r="AH51" s="197">
        <v>0</v>
      </c>
      <c r="AI51" s="197">
        <v>3.33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-0.05</v>
      </c>
      <c r="AH52" s="197">
        <v>0</v>
      </c>
      <c r="AI52" s="197">
        <v>3.33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-0.05</v>
      </c>
      <c r="AH53" s="197">
        <v>0</v>
      </c>
      <c r="AI53" s="197">
        <v>3.33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-0.05</v>
      </c>
      <c r="AH54" s="197">
        <v>0</v>
      </c>
      <c r="AI54" s="197">
        <v>3.33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-0.05</v>
      </c>
      <c r="AH55" s="197">
        <v>0</v>
      </c>
      <c r="AI55" s="197">
        <v>3.33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-0.05</v>
      </c>
      <c r="AH56" s="197">
        <v>0</v>
      </c>
      <c r="AI56" s="197">
        <v>3.33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-0.05</v>
      </c>
      <c r="AH57" s="197">
        <v>0</v>
      </c>
      <c r="AI57" s="197">
        <v>3.33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-0.05</v>
      </c>
      <c r="AH58" s="197">
        <v>0</v>
      </c>
      <c r="AI58" s="197">
        <v>3.33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-0.05</v>
      </c>
      <c r="AH59" s="197">
        <v>0</v>
      </c>
      <c r="AI59" s="197">
        <v>3.33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-0.05</v>
      </c>
      <c r="AH60" s="197">
        <v>0</v>
      </c>
      <c r="AI60" s="197">
        <v>3.33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-0.05</v>
      </c>
      <c r="AH61" s="197">
        <v>0</v>
      </c>
      <c r="AI61" s="197">
        <v>3.33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-0.05</v>
      </c>
      <c r="AH62" s="197">
        <v>0</v>
      </c>
      <c r="AI62" s="197">
        <v>3.33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-0.05</v>
      </c>
      <c r="AH63" s="197">
        <v>0</v>
      </c>
      <c r="AI63" s="197">
        <v>3.33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-0.05</v>
      </c>
      <c r="AH64" s="197">
        <v>0</v>
      </c>
      <c r="AI64" s="197">
        <v>3.33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-0.05</v>
      </c>
      <c r="AH65" s="197">
        <v>0</v>
      </c>
      <c r="AI65" s="197">
        <v>3.33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-0.05</v>
      </c>
      <c r="AH66" s="197">
        <v>0</v>
      </c>
      <c r="AI66" s="197">
        <v>3.33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-0.05</v>
      </c>
      <c r="AH67" s="197">
        <v>0</v>
      </c>
      <c r="AI67" s="197">
        <v>3.33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-0.05</v>
      </c>
      <c r="AH68" s="197">
        <v>0</v>
      </c>
      <c r="AI68" s="197">
        <v>3.33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-0.05</v>
      </c>
      <c r="AH69" s="197">
        <v>0</v>
      </c>
      <c r="AI69" s="197">
        <v>3.33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-0.05</v>
      </c>
      <c r="AH70" s="197">
        <v>0</v>
      </c>
      <c r="AI70" s="197">
        <v>3.33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-0.05</v>
      </c>
      <c r="AH71" s="197">
        <v>0</v>
      </c>
      <c r="AI71" s="197">
        <v>3.33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-0.05</v>
      </c>
      <c r="AH72" s="197">
        <v>0</v>
      </c>
      <c r="AI72" s="197">
        <v>3.33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-0.05</v>
      </c>
      <c r="AH73" s="197">
        <v>0</v>
      </c>
      <c r="AI73" s="197">
        <v>3.33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-0.05</v>
      </c>
      <c r="AH74" s="197">
        <v>0</v>
      </c>
      <c r="AI74" s="197">
        <v>3.33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-0.05</v>
      </c>
      <c r="AH75" s="197">
        <v>0</v>
      </c>
      <c r="AI75" s="197">
        <v>3.33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-0.05</v>
      </c>
      <c r="AH76" s="197">
        <v>0</v>
      </c>
      <c r="AI76" s="197">
        <v>3.33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-0.05</v>
      </c>
      <c r="AH77" s="197">
        <v>0</v>
      </c>
      <c r="AI77" s="197">
        <v>3.33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-0.05</v>
      </c>
      <c r="AH78" s="197">
        <v>0</v>
      </c>
      <c r="AI78" s="197">
        <v>3.33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-0.05</v>
      </c>
      <c r="AH79" s="197">
        <v>0</v>
      </c>
      <c r="AI79" s="197">
        <v>3.33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-0.05</v>
      </c>
      <c r="AH80" s="197">
        <v>0</v>
      </c>
      <c r="AI80" s="197">
        <v>3.33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-0.05</v>
      </c>
      <c r="AH81" s="197">
        <v>0</v>
      </c>
      <c r="AI81" s="197">
        <v>3.33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-0.05</v>
      </c>
      <c r="AH82" s="197">
        <v>0</v>
      </c>
      <c r="AI82" s="197">
        <v>3.33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-0.05</v>
      </c>
      <c r="AH83" s="197">
        <v>0</v>
      </c>
      <c r="AI83" s="197">
        <v>3.33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-0.05</v>
      </c>
      <c r="AH84" s="197">
        <v>0</v>
      </c>
      <c r="AI84" s="197">
        <v>3.33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-0.05</v>
      </c>
      <c r="AH85" s="197">
        <v>0</v>
      </c>
      <c r="AI85" s="197">
        <v>3.33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-0.05</v>
      </c>
      <c r="AH86" s="197">
        <v>0</v>
      </c>
      <c r="AI86" s="197">
        <v>3.33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-0.05</v>
      </c>
      <c r="AH87" s="197">
        <v>0</v>
      </c>
      <c r="AI87" s="197">
        <v>3.33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-0.05</v>
      </c>
      <c r="AH88" s="197">
        <v>0</v>
      </c>
      <c r="AI88" s="197">
        <v>3.33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-0.05</v>
      </c>
      <c r="AH89" s="197">
        <v>0</v>
      </c>
      <c r="AI89" s="197">
        <v>3.33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-0.05</v>
      </c>
      <c r="AH90" s="197">
        <v>0</v>
      </c>
      <c r="AI90" s="197">
        <v>3.33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-0.05</v>
      </c>
      <c r="AH91" s="197">
        <v>0</v>
      </c>
      <c r="AI91" s="197">
        <v>3.33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-0.05</v>
      </c>
      <c r="AH92" s="197">
        <v>0</v>
      </c>
      <c r="AI92" s="197">
        <v>3.33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-0.05</v>
      </c>
      <c r="AH93" s="197">
        <v>0</v>
      </c>
      <c r="AI93" s="197">
        <v>3.33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-0.05</v>
      </c>
      <c r="AH94" s="197">
        <v>0</v>
      </c>
      <c r="AI94" s="197">
        <v>3.33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-0.05</v>
      </c>
      <c r="AH95" s="197">
        <v>0</v>
      </c>
      <c r="AI95" s="197">
        <v>3.33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-0.05</v>
      </c>
      <c r="AH96" s="197">
        <v>0</v>
      </c>
      <c r="AI96" s="197">
        <v>3.33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-0.05</v>
      </c>
      <c r="AH97" s="197">
        <v>0</v>
      </c>
      <c r="AI97" s="197">
        <v>3.33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-0.05</v>
      </c>
      <c r="AH98" s="197">
        <v>0</v>
      </c>
      <c r="AI98" s="197">
        <v>3.33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-1.172499999999998E-3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45188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8</v>
      </c>
      <c r="C7" s="94">
        <f>'IDT-1 Calculation'!DG7</f>
        <v>-3.387</v>
      </c>
      <c r="D7" s="94">
        <f>'IDT-1 Calculation'!DH7</f>
        <v>0</v>
      </c>
      <c r="E7" s="94">
        <f>'IDT-1 Calculation'!DI7</f>
        <v>0</v>
      </c>
      <c r="F7" s="94">
        <f>'IDT-1 Calculation'!DJ7</f>
        <v>-4.6130000000000004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59</v>
      </c>
      <c r="C11" s="94">
        <f>'IDT-1 Calculation'!DG11</f>
        <v>-59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29</v>
      </c>
      <c r="C12" s="94">
        <f>'IDT-1 Calculation'!DG12</f>
        <v>-14.409000000000001</v>
      </c>
      <c r="D12" s="94">
        <f>'IDT-1 Calculation'!DH12</f>
        <v>0</v>
      </c>
      <c r="E12" s="94">
        <f>'IDT-1 Calculation'!DI12</f>
        <v>0</v>
      </c>
      <c r="F12" s="94">
        <f>'IDT-1 Calculation'!DJ12</f>
        <v>-14.590999999999999</v>
      </c>
      <c r="G12" s="99">
        <f t="shared" si="0"/>
        <v>0</v>
      </c>
    </row>
    <row r="13" spans="1:7">
      <c r="A13" s="98" t="s">
        <v>55</v>
      </c>
      <c r="B13" s="94">
        <f>'IDT-1 Calculation'!DF13</f>
        <v>11</v>
      </c>
      <c r="C13" s="94">
        <f>'IDT-1 Calculation'!DG13</f>
        <v>-11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41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-41</v>
      </c>
      <c r="G86" s="99">
        <f t="shared" si="1"/>
        <v>0</v>
      </c>
    </row>
    <row r="87" spans="1:7">
      <c r="A87" s="98" t="s">
        <v>129</v>
      </c>
      <c r="B87" s="94">
        <f>'IDT-1 Calculation'!DF87</f>
        <v>79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-79</v>
      </c>
      <c r="G87" s="99">
        <f t="shared" si="1"/>
        <v>0</v>
      </c>
    </row>
    <row r="88" spans="1:7">
      <c r="A88" s="98" t="s">
        <v>130</v>
      </c>
      <c r="B88" s="94">
        <f>'IDT-1 Calculation'!DF88</f>
        <v>115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-115</v>
      </c>
      <c r="G88" s="99">
        <f t="shared" si="1"/>
        <v>0</v>
      </c>
    </row>
    <row r="89" spans="1:7">
      <c r="A89" s="98" t="s">
        <v>131</v>
      </c>
      <c r="B89" s="94">
        <f>'IDT-1 Calculation'!DF89</f>
        <v>105.717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-105.717</v>
      </c>
      <c r="G89" s="99">
        <f t="shared" si="1"/>
        <v>0</v>
      </c>
    </row>
    <row r="90" spans="1:7">
      <c r="A90" s="98" t="s">
        <v>132</v>
      </c>
      <c r="B90" s="94">
        <f>'IDT-1 Calculation'!DF90</f>
        <v>86.647000000000006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-86.647000000000006</v>
      </c>
      <c r="G90" s="99">
        <f t="shared" si="1"/>
        <v>0</v>
      </c>
    </row>
    <row r="91" spans="1:7">
      <c r="A91" s="98" t="s">
        <v>133</v>
      </c>
      <c r="B91" s="94">
        <f>'IDT-1 Calculation'!DF91</f>
        <v>46.603000000000002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-46.603000000000002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26.242999999999999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-26.242999999999999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0.15180250000000001</v>
      </c>
      <c r="C99" s="110">
        <f>SUM(C3:C98)/4000</f>
        <v>-2.1949000000000003E-2</v>
      </c>
      <c r="D99" s="110">
        <f>SUM(D3:D98)/4000</f>
        <v>0</v>
      </c>
      <c r="E99" s="110">
        <f>SUM(E3:E98)/4000</f>
        <v>0</v>
      </c>
      <c r="F99" s="110">
        <f>SUM(F3:F98)/4000</f>
        <v>-0.12985350000000001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-0.26</v>
      </c>
      <c r="AH3" s="197">
        <v>0</v>
      </c>
      <c r="AI3" s="197">
        <v>16.52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-0.26</v>
      </c>
      <c r="AH4" s="197">
        <v>0</v>
      </c>
      <c r="AI4" s="197">
        <v>16.52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-0.26</v>
      </c>
      <c r="AH5" s="197">
        <v>0</v>
      </c>
      <c r="AI5" s="197">
        <v>16.52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-0.26</v>
      </c>
      <c r="AH6" s="197">
        <v>0</v>
      </c>
      <c r="AI6" s="197">
        <v>16.52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-0.26</v>
      </c>
      <c r="AH7" s="197">
        <v>0</v>
      </c>
      <c r="AI7" s="197">
        <v>16.52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-0.26</v>
      </c>
      <c r="AH8" s="197">
        <v>0</v>
      </c>
      <c r="AI8" s="197">
        <v>16.52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-0.26</v>
      </c>
      <c r="AH9" s="197">
        <v>0</v>
      </c>
      <c r="AI9" s="197">
        <v>16.52</v>
      </c>
      <c r="AJ9" s="197">
        <v>0</v>
      </c>
      <c r="AK9" s="197">
        <v>3.65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-0.26</v>
      </c>
      <c r="AH10" s="197">
        <v>0</v>
      </c>
      <c r="AI10" s="197">
        <v>16.52</v>
      </c>
      <c r="AJ10" s="197">
        <v>0</v>
      </c>
      <c r="AK10" s="197">
        <v>3.65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-0.26</v>
      </c>
      <c r="AH11" s="197">
        <v>0</v>
      </c>
      <c r="AI11" s="197">
        <v>16.52</v>
      </c>
      <c r="AJ11" s="197">
        <v>0</v>
      </c>
      <c r="AK11" s="197">
        <v>3.65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-0.26</v>
      </c>
      <c r="AH12" s="197">
        <v>0</v>
      </c>
      <c r="AI12" s="197">
        <v>16.52</v>
      </c>
      <c r="AJ12" s="197">
        <v>0</v>
      </c>
      <c r="AK12" s="197">
        <v>3.65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-0.26</v>
      </c>
      <c r="AH13" s="197">
        <v>0</v>
      </c>
      <c r="AI13" s="197">
        <v>16.52</v>
      </c>
      <c r="AJ13" s="197">
        <v>0</v>
      </c>
      <c r="AK13" s="197">
        <v>3.65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-0.26</v>
      </c>
      <c r="AH14" s="197">
        <v>0</v>
      </c>
      <c r="AI14" s="197">
        <v>16.52</v>
      </c>
      <c r="AJ14" s="197">
        <v>0</v>
      </c>
      <c r="AK14" s="197">
        <v>3.65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-0.26</v>
      </c>
      <c r="AH15" s="197">
        <v>0</v>
      </c>
      <c r="AI15" s="197">
        <v>16.52</v>
      </c>
      <c r="AJ15" s="197">
        <v>0</v>
      </c>
      <c r="AK15" s="197">
        <v>3.65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-0.26</v>
      </c>
      <c r="AH16" s="197">
        <v>0</v>
      </c>
      <c r="AI16" s="197">
        <v>16.52</v>
      </c>
      <c r="AJ16" s="197">
        <v>0</v>
      </c>
      <c r="AK16" s="197">
        <v>3.65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-0.26</v>
      </c>
      <c r="AH17" s="197">
        <v>0</v>
      </c>
      <c r="AI17" s="197">
        <v>16.52</v>
      </c>
      <c r="AJ17" s="197">
        <v>0</v>
      </c>
      <c r="AK17" s="197">
        <v>3.65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-0.26</v>
      </c>
      <c r="AH18" s="197">
        <v>0</v>
      </c>
      <c r="AI18" s="197">
        <v>16.52</v>
      </c>
      <c r="AJ18" s="197">
        <v>0</v>
      </c>
      <c r="AK18" s="197">
        <v>3.65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-0.26</v>
      </c>
      <c r="AH19" s="197">
        <v>0</v>
      </c>
      <c r="AI19" s="197">
        <v>16.52</v>
      </c>
      <c r="AJ19" s="197">
        <v>0</v>
      </c>
      <c r="AK19" s="197">
        <v>3.65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-0.26</v>
      </c>
      <c r="AH20" s="197">
        <v>0</v>
      </c>
      <c r="AI20" s="197">
        <v>16.52</v>
      </c>
      <c r="AJ20" s="197">
        <v>0</v>
      </c>
      <c r="AK20" s="197">
        <v>3.65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-0.26</v>
      </c>
      <c r="AH21" s="197">
        <v>0</v>
      </c>
      <c r="AI21" s="197">
        <v>16.52</v>
      </c>
      <c r="AJ21" s="197">
        <v>0</v>
      </c>
      <c r="AK21" s="197">
        <v>3.65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-0.26</v>
      </c>
      <c r="AH22" s="197">
        <v>0</v>
      </c>
      <c r="AI22" s="197">
        <v>16.52</v>
      </c>
      <c r="AJ22" s="197">
        <v>0</v>
      </c>
      <c r="AK22" s="197">
        <v>3.65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-0.26</v>
      </c>
      <c r="AH23" s="197">
        <v>0</v>
      </c>
      <c r="AI23" s="197">
        <v>16.52</v>
      </c>
      <c r="AJ23" s="197">
        <v>0</v>
      </c>
      <c r="AK23" s="197">
        <v>3.65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-0.26</v>
      </c>
      <c r="AH24" s="197">
        <v>0</v>
      </c>
      <c r="AI24" s="197">
        <v>16.52</v>
      </c>
      <c r="AJ24" s="197">
        <v>0</v>
      </c>
      <c r="AK24" s="197">
        <v>3.65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-0.26</v>
      </c>
      <c r="AH25" s="197">
        <v>0</v>
      </c>
      <c r="AI25" s="197">
        <v>16.52</v>
      </c>
      <c r="AJ25" s="197">
        <v>0</v>
      </c>
      <c r="AK25" s="197">
        <v>3.65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-0.26</v>
      </c>
      <c r="AH26" s="197">
        <v>0</v>
      </c>
      <c r="AI26" s="197">
        <v>16.52</v>
      </c>
      <c r="AJ26" s="197">
        <v>0</v>
      </c>
      <c r="AK26" s="197">
        <v>3.65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-0.26</v>
      </c>
      <c r="AH27" s="197">
        <v>0</v>
      </c>
      <c r="AI27" s="197">
        <v>16.52</v>
      </c>
      <c r="AJ27" s="197">
        <v>0</v>
      </c>
      <c r="AK27" s="197">
        <v>3.65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-0.26</v>
      </c>
      <c r="AH28" s="197">
        <v>0</v>
      </c>
      <c r="AI28" s="197">
        <v>16.52</v>
      </c>
      <c r="AJ28" s="197">
        <v>0</v>
      </c>
      <c r="AK28" s="197">
        <v>3.65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-0.26</v>
      </c>
      <c r="AH29" s="197">
        <v>0</v>
      </c>
      <c r="AI29" s="197">
        <v>16.52</v>
      </c>
      <c r="AJ29" s="197">
        <v>0</v>
      </c>
      <c r="AK29" s="197">
        <v>3.65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-0.26</v>
      </c>
      <c r="AH30" s="197">
        <v>0</v>
      </c>
      <c r="AI30" s="197">
        <v>16.52</v>
      </c>
      <c r="AJ30" s="197">
        <v>0</v>
      </c>
      <c r="AK30" s="197">
        <v>3.65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-0.26</v>
      </c>
      <c r="AH31" s="197">
        <v>0</v>
      </c>
      <c r="AI31" s="197">
        <v>16.52</v>
      </c>
      <c r="AJ31" s="197">
        <v>0</v>
      </c>
      <c r="AK31" s="197">
        <v>3.65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-0.26</v>
      </c>
      <c r="AH32" s="197">
        <v>0</v>
      </c>
      <c r="AI32" s="197">
        <v>16.52</v>
      </c>
      <c r="AJ32" s="197">
        <v>0</v>
      </c>
      <c r="AK32" s="197">
        <v>3.65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-0.26</v>
      </c>
      <c r="AH33" s="197">
        <v>0</v>
      </c>
      <c r="AI33" s="197">
        <v>16.52</v>
      </c>
      <c r="AJ33" s="197">
        <v>0</v>
      </c>
      <c r="AK33" s="197">
        <v>3.65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-0.26</v>
      </c>
      <c r="AH34" s="197">
        <v>0</v>
      </c>
      <c r="AI34" s="197">
        <v>16.52</v>
      </c>
      <c r="AJ34" s="197">
        <v>0</v>
      </c>
      <c r="AK34" s="197">
        <v>3.65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-0.26</v>
      </c>
      <c r="AH35" s="197">
        <v>0</v>
      </c>
      <c r="AI35" s="197">
        <v>16.52</v>
      </c>
      <c r="AJ35" s="197">
        <v>0</v>
      </c>
      <c r="AK35" s="197">
        <v>3.65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-0.26</v>
      </c>
      <c r="AH36" s="197">
        <v>0</v>
      </c>
      <c r="AI36" s="197">
        <v>16.52</v>
      </c>
      <c r="AJ36" s="197">
        <v>0</v>
      </c>
      <c r="AK36" s="197">
        <v>3.65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-0.26</v>
      </c>
      <c r="AH37" s="197">
        <v>0</v>
      </c>
      <c r="AI37" s="197">
        <v>16.52</v>
      </c>
      <c r="AJ37" s="197">
        <v>0</v>
      </c>
      <c r="AK37" s="197">
        <v>3.65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-0.26</v>
      </c>
      <c r="AH38" s="197">
        <v>0</v>
      </c>
      <c r="AI38" s="197">
        <v>16.52</v>
      </c>
      <c r="AJ38" s="197">
        <v>0</v>
      </c>
      <c r="AK38" s="197">
        <v>3.65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-0.26</v>
      </c>
      <c r="AH39" s="197">
        <v>0</v>
      </c>
      <c r="AI39" s="197">
        <v>16.52</v>
      </c>
      <c r="AJ39" s="197">
        <v>0</v>
      </c>
      <c r="AK39" s="197">
        <v>3.65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-0.26</v>
      </c>
      <c r="AH40" s="197">
        <v>0</v>
      </c>
      <c r="AI40" s="197">
        <v>16.52</v>
      </c>
      <c r="AJ40" s="197">
        <v>0</v>
      </c>
      <c r="AK40" s="197">
        <v>3.65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-0.26</v>
      </c>
      <c r="AH41" s="197">
        <v>0</v>
      </c>
      <c r="AI41" s="197">
        <v>16.52</v>
      </c>
      <c r="AJ41" s="197">
        <v>0</v>
      </c>
      <c r="AK41" s="197">
        <v>3.65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-0.26</v>
      </c>
      <c r="AH42" s="197">
        <v>0</v>
      </c>
      <c r="AI42" s="197">
        <v>16.52</v>
      </c>
      <c r="AJ42" s="197">
        <v>0</v>
      </c>
      <c r="AK42" s="197">
        <v>3.65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-0.26</v>
      </c>
      <c r="AH43" s="197">
        <v>0</v>
      </c>
      <c r="AI43" s="197">
        <v>16.52</v>
      </c>
      <c r="AJ43" s="197">
        <v>0</v>
      </c>
      <c r="AK43" s="197">
        <v>3.65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-0.26</v>
      </c>
      <c r="AH44" s="197">
        <v>0</v>
      </c>
      <c r="AI44" s="197">
        <v>16.52</v>
      </c>
      <c r="AJ44" s="197">
        <v>0</v>
      </c>
      <c r="AK44" s="197">
        <v>3.65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-0.26</v>
      </c>
      <c r="AH45" s="197">
        <v>0</v>
      </c>
      <c r="AI45" s="197">
        <v>16.52</v>
      </c>
      <c r="AJ45" s="197">
        <v>0</v>
      </c>
      <c r="AK45" s="197">
        <v>0.35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0.57999999999999996</v>
      </c>
      <c r="AH46" s="197">
        <v>0</v>
      </c>
      <c r="AI46" s="197">
        <v>16.52</v>
      </c>
      <c r="AJ46" s="197">
        <v>0</v>
      </c>
      <c r="AK46" s="197">
        <v>0.35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-0.26</v>
      </c>
      <c r="AH47" s="197">
        <v>0</v>
      </c>
      <c r="AI47" s="197">
        <v>16.52</v>
      </c>
      <c r="AJ47" s="197">
        <v>0</v>
      </c>
      <c r="AK47" s="197">
        <v>0.35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-0.26</v>
      </c>
      <c r="AH48" s="197">
        <v>0</v>
      </c>
      <c r="AI48" s="197">
        <v>16.52</v>
      </c>
      <c r="AJ48" s="197">
        <v>0</v>
      </c>
      <c r="AK48" s="197">
        <v>0.35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-0.26</v>
      </c>
      <c r="AH49" s="197">
        <v>0</v>
      </c>
      <c r="AI49" s="197">
        <v>16.52</v>
      </c>
      <c r="AJ49" s="197">
        <v>0</v>
      </c>
      <c r="AK49" s="197">
        <v>0.35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-0.26</v>
      </c>
      <c r="AH50" s="197">
        <v>0</v>
      </c>
      <c r="AI50" s="197">
        <v>16.52</v>
      </c>
      <c r="AJ50" s="197">
        <v>0</v>
      </c>
      <c r="AK50" s="197">
        <v>0.35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-0.26</v>
      </c>
      <c r="AH51" s="197">
        <v>0</v>
      </c>
      <c r="AI51" s="197">
        <v>16.52</v>
      </c>
      <c r="AJ51" s="197">
        <v>0</v>
      </c>
      <c r="AK51" s="197">
        <v>0.35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-0.26</v>
      </c>
      <c r="AH52" s="197">
        <v>0</v>
      </c>
      <c r="AI52" s="197">
        <v>16.52</v>
      </c>
      <c r="AJ52" s="197">
        <v>0</v>
      </c>
      <c r="AK52" s="197">
        <v>0.35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-0.26</v>
      </c>
      <c r="AH53" s="197">
        <v>0</v>
      </c>
      <c r="AI53" s="197">
        <v>16.52</v>
      </c>
      <c r="AJ53" s="197">
        <v>0</v>
      </c>
      <c r="AK53" s="197">
        <v>0.35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-0.26</v>
      </c>
      <c r="AH54" s="197">
        <v>0</v>
      </c>
      <c r="AI54" s="197">
        <v>16.52</v>
      </c>
      <c r="AJ54" s="197">
        <v>0</v>
      </c>
      <c r="AK54" s="197">
        <v>0.35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-0.26</v>
      </c>
      <c r="AH55" s="197">
        <v>0</v>
      </c>
      <c r="AI55" s="197">
        <v>16.52</v>
      </c>
      <c r="AJ55" s="197">
        <v>0</v>
      </c>
      <c r="AK55" s="197">
        <v>0.35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-0.26</v>
      </c>
      <c r="AH56" s="197">
        <v>0</v>
      </c>
      <c r="AI56" s="197">
        <v>16.52</v>
      </c>
      <c r="AJ56" s="197">
        <v>0</v>
      </c>
      <c r="AK56" s="197">
        <v>0.35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-0.26</v>
      </c>
      <c r="AH57" s="197">
        <v>0</v>
      </c>
      <c r="AI57" s="197">
        <v>16.52</v>
      </c>
      <c r="AJ57" s="197">
        <v>0</v>
      </c>
      <c r="AK57" s="197">
        <v>0.35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-0.26</v>
      </c>
      <c r="AH58" s="197">
        <v>0</v>
      </c>
      <c r="AI58" s="197">
        <v>16.52</v>
      </c>
      <c r="AJ58" s="197">
        <v>0</v>
      </c>
      <c r="AK58" s="197">
        <v>0.35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-0.26</v>
      </c>
      <c r="AH59" s="197">
        <v>0</v>
      </c>
      <c r="AI59" s="197">
        <v>16.52</v>
      </c>
      <c r="AJ59" s="197">
        <v>0</v>
      </c>
      <c r="AK59" s="197">
        <v>0.35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-0.26</v>
      </c>
      <c r="AH60" s="197">
        <v>0</v>
      </c>
      <c r="AI60" s="197">
        <v>16.52</v>
      </c>
      <c r="AJ60" s="197">
        <v>0</v>
      </c>
      <c r="AK60" s="197">
        <v>0.35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-0.26</v>
      </c>
      <c r="AH61" s="197">
        <v>0</v>
      </c>
      <c r="AI61" s="197">
        <v>16.52</v>
      </c>
      <c r="AJ61" s="197">
        <v>0</v>
      </c>
      <c r="AK61" s="197">
        <v>0.35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-0.26</v>
      </c>
      <c r="AH62" s="197">
        <v>0</v>
      </c>
      <c r="AI62" s="197">
        <v>16.52</v>
      </c>
      <c r="AJ62" s="197">
        <v>0</v>
      </c>
      <c r="AK62" s="197">
        <v>0.35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-0.26</v>
      </c>
      <c r="AH63" s="197">
        <v>0</v>
      </c>
      <c r="AI63" s="197">
        <v>16.52</v>
      </c>
      <c r="AJ63" s="197">
        <v>0</v>
      </c>
      <c r="AK63" s="197">
        <v>0.35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-0.26</v>
      </c>
      <c r="AH64" s="197">
        <v>0</v>
      </c>
      <c r="AI64" s="197">
        <v>16.52</v>
      </c>
      <c r="AJ64" s="197">
        <v>0</v>
      </c>
      <c r="AK64" s="197">
        <v>0.35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-0.26</v>
      </c>
      <c r="AH65" s="197">
        <v>0</v>
      </c>
      <c r="AI65" s="197">
        <v>16.52</v>
      </c>
      <c r="AJ65" s="197">
        <v>0</v>
      </c>
      <c r="AK65" s="197">
        <v>0.35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-0.26</v>
      </c>
      <c r="AH66" s="197">
        <v>0</v>
      </c>
      <c r="AI66" s="197">
        <v>16.52</v>
      </c>
      <c r="AJ66" s="197">
        <v>0</v>
      </c>
      <c r="AK66" s="197">
        <v>0.35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-0.26</v>
      </c>
      <c r="AH67" s="197">
        <v>0</v>
      </c>
      <c r="AI67" s="197">
        <v>16.52</v>
      </c>
      <c r="AJ67" s="197">
        <v>0</v>
      </c>
      <c r="AK67" s="197">
        <v>0.35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-0.26</v>
      </c>
      <c r="AH68" s="197">
        <v>0</v>
      </c>
      <c r="AI68" s="197">
        <v>16.52</v>
      </c>
      <c r="AJ68" s="197">
        <v>0</v>
      </c>
      <c r="AK68" s="197">
        <v>0.35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-0.26</v>
      </c>
      <c r="AH69" s="197">
        <v>0</v>
      </c>
      <c r="AI69" s="197">
        <v>16.52</v>
      </c>
      <c r="AJ69" s="197">
        <v>0</v>
      </c>
      <c r="AK69" s="197">
        <v>0.35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-0.26</v>
      </c>
      <c r="AH70" s="197">
        <v>0</v>
      </c>
      <c r="AI70" s="197">
        <v>16.52</v>
      </c>
      <c r="AJ70" s="197">
        <v>0</v>
      </c>
      <c r="AK70" s="197">
        <v>0.35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-0.26</v>
      </c>
      <c r="AH71" s="197">
        <v>0</v>
      </c>
      <c r="AI71" s="197">
        <v>16.52</v>
      </c>
      <c r="AJ71" s="197">
        <v>0</v>
      </c>
      <c r="AK71" s="197">
        <v>0.35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-0.26</v>
      </c>
      <c r="AH72" s="197">
        <v>0</v>
      </c>
      <c r="AI72" s="197">
        <v>16.52</v>
      </c>
      <c r="AJ72" s="197">
        <v>0</v>
      </c>
      <c r="AK72" s="197">
        <v>0.35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-0.26</v>
      </c>
      <c r="AH73" s="197">
        <v>0</v>
      </c>
      <c r="AI73" s="197">
        <v>16.52</v>
      </c>
      <c r="AJ73" s="197">
        <v>0</v>
      </c>
      <c r="AK73" s="197">
        <v>0.35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-0.26</v>
      </c>
      <c r="AH74" s="197">
        <v>0</v>
      </c>
      <c r="AI74" s="197">
        <v>16.52</v>
      </c>
      <c r="AJ74" s="197">
        <v>0</v>
      </c>
      <c r="AK74" s="197">
        <v>0.35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-0.26</v>
      </c>
      <c r="AH75" s="197">
        <v>0</v>
      </c>
      <c r="AI75" s="197">
        <v>16.52</v>
      </c>
      <c r="AJ75" s="197">
        <v>0</v>
      </c>
      <c r="AK75" s="197">
        <v>0.35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-0.26</v>
      </c>
      <c r="AH76" s="197">
        <v>0</v>
      </c>
      <c r="AI76" s="197">
        <v>16.52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-0.26</v>
      </c>
      <c r="AH77" s="197">
        <v>0</v>
      </c>
      <c r="AI77" s="197">
        <v>16.52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-0.26</v>
      </c>
      <c r="AH78" s="197">
        <v>0</v>
      </c>
      <c r="AI78" s="197">
        <v>16.52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-0.26</v>
      </c>
      <c r="AH79" s="197">
        <v>0</v>
      </c>
      <c r="AI79" s="197">
        <v>16.52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-0.26</v>
      </c>
      <c r="AH80" s="197">
        <v>0</v>
      </c>
      <c r="AI80" s="197">
        <v>16.52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-0.26</v>
      </c>
      <c r="AH81" s="197">
        <v>0</v>
      </c>
      <c r="AI81" s="197">
        <v>16.52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-0.26</v>
      </c>
      <c r="AH82" s="197">
        <v>0</v>
      </c>
      <c r="AI82" s="197">
        <v>16.52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-0.26</v>
      </c>
      <c r="AH83" s="197">
        <v>0</v>
      </c>
      <c r="AI83" s="197">
        <v>16.52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-0.26</v>
      </c>
      <c r="AH84" s="197">
        <v>0</v>
      </c>
      <c r="AI84" s="197">
        <v>16.52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-0.26</v>
      </c>
      <c r="AH85" s="197">
        <v>0</v>
      </c>
      <c r="AI85" s="197">
        <v>16.52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-0.26</v>
      </c>
      <c r="AH86" s="197">
        <v>0</v>
      </c>
      <c r="AI86" s="197">
        <v>16.52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-0.26</v>
      </c>
      <c r="AH87" s="197">
        <v>0</v>
      </c>
      <c r="AI87" s="197">
        <v>16.52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-0.26</v>
      </c>
      <c r="AH88" s="197">
        <v>0</v>
      </c>
      <c r="AI88" s="197">
        <v>16.52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-0.26</v>
      </c>
      <c r="AH89" s="197">
        <v>0</v>
      </c>
      <c r="AI89" s="197">
        <v>16.52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-0.26</v>
      </c>
      <c r="AH90" s="197">
        <v>0</v>
      </c>
      <c r="AI90" s="197">
        <v>16.52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-0.26</v>
      </c>
      <c r="AH91" s="197">
        <v>0</v>
      </c>
      <c r="AI91" s="197">
        <v>16.52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-0.26</v>
      </c>
      <c r="AH92" s="197">
        <v>0</v>
      </c>
      <c r="AI92" s="197">
        <v>16.52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-0.26</v>
      </c>
      <c r="AH93" s="197">
        <v>0</v>
      </c>
      <c r="AI93" s="197">
        <v>16.52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-0.26</v>
      </c>
      <c r="AH94" s="197">
        <v>0</v>
      </c>
      <c r="AI94" s="197">
        <v>16.52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-0.26</v>
      </c>
      <c r="AH95" s="197">
        <v>0</v>
      </c>
      <c r="AI95" s="197">
        <v>16.52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-0.26</v>
      </c>
      <c r="AH96" s="197">
        <v>0</v>
      </c>
      <c r="AI96" s="197">
        <v>16.52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-0.26</v>
      </c>
      <c r="AH97" s="197">
        <v>0</v>
      </c>
      <c r="AI97" s="197">
        <v>16.52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-0.26</v>
      </c>
      <c r="AH98" s="197">
        <v>0</v>
      </c>
      <c r="AI98" s="197">
        <v>16.52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-6.0300000000000093E-3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6.7099999999999965E-2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12.24</v>
      </c>
      <c r="E3" s="197">
        <v>0</v>
      </c>
      <c r="F3" s="197">
        <v>0</v>
      </c>
      <c r="G3" s="197">
        <v>19.989999999999998</v>
      </c>
      <c r="H3" s="197">
        <v>0</v>
      </c>
      <c r="I3" s="197">
        <v>0</v>
      </c>
      <c r="J3" s="197">
        <v>25.56</v>
      </c>
      <c r="K3" s="197">
        <v>0.62</v>
      </c>
      <c r="L3" s="197">
        <v>23.32</v>
      </c>
      <c r="M3" s="197">
        <v>1.1399999999999999</v>
      </c>
      <c r="N3" s="197">
        <v>1.46</v>
      </c>
      <c r="O3" s="197">
        <v>0</v>
      </c>
      <c r="P3" s="197">
        <v>1.28</v>
      </c>
      <c r="Q3" s="197">
        <v>0.25</v>
      </c>
      <c r="R3" s="197">
        <v>0.52</v>
      </c>
      <c r="S3" s="197">
        <v>0.33</v>
      </c>
      <c r="T3" s="197">
        <v>0</v>
      </c>
      <c r="U3" s="197">
        <v>2.15</v>
      </c>
      <c r="V3" s="197">
        <v>0.17</v>
      </c>
      <c r="W3" s="197">
        <v>0.39</v>
      </c>
      <c r="X3" s="197">
        <v>1.83</v>
      </c>
      <c r="Y3" s="197">
        <v>0</v>
      </c>
      <c r="Z3" s="197">
        <v>3.13</v>
      </c>
      <c r="AA3" s="197">
        <v>0.95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-0.16</v>
      </c>
      <c r="AH3" s="197">
        <v>0</v>
      </c>
      <c r="AI3" s="197">
        <v>10.6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12.24</v>
      </c>
      <c r="E4" s="197">
        <v>0</v>
      </c>
      <c r="F4" s="197">
        <v>0</v>
      </c>
      <c r="G4" s="197">
        <v>19.989999999999998</v>
      </c>
      <c r="H4" s="197">
        <v>0</v>
      </c>
      <c r="I4" s="197">
        <v>0</v>
      </c>
      <c r="J4" s="197">
        <v>25.56</v>
      </c>
      <c r="K4" s="197">
        <v>0.38</v>
      </c>
      <c r="L4" s="197">
        <v>23.32</v>
      </c>
      <c r="M4" s="197">
        <v>1.1399999999999999</v>
      </c>
      <c r="N4" s="197">
        <v>1.46</v>
      </c>
      <c r="O4" s="197">
        <v>0</v>
      </c>
      <c r="P4" s="197">
        <v>1.27</v>
      </c>
      <c r="Q4" s="197">
        <v>0.25</v>
      </c>
      <c r="R4" s="197">
        <v>0.52</v>
      </c>
      <c r="S4" s="197">
        <v>0.33</v>
      </c>
      <c r="T4" s="197">
        <v>0</v>
      </c>
      <c r="U4" s="197">
        <v>2.14</v>
      </c>
      <c r="V4" s="197">
        <v>0.17</v>
      </c>
      <c r="W4" s="197">
        <v>0.39</v>
      </c>
      <c r="X4" s="197">
        <v>1.83</v>
      </c>
      <c r="Y4" s="197">
        <v>0</v>
      </c>
      <c r="Z4" s="197">
        <v>3.13</v>
      </c>
      <c r="AA4" s="197">
        <v>0.95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-0.16</v>
      </c>
      <c r="AH4" s="197">
        <v>0</v>
      </c>
      <c r="AI4" s="197">
        <v>10.6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12.24</v>
      </c>
      <c r="E5" s="197">
        <v>0</v>
      </c>
      <c r="F5" s="197">
        <v>0</v>
      </c>
      <c r="G5" s="197">
        <v>19.989999999999998</v>
      </c>
      <c r="H5" s="197">
        <v>0</v>
      </c>
      <c r="I5" s="197">
        <v>0</v>
      </c>
      <c r="J5" s="197">
        <v>25.56</v>
      </c>
      <c r="K5" s="197">
        <v>0</v>
      </c>
      <c r="L5" s="197">
        <v>23.31</v>
      </c>
      <c r="M5" s="197">
        <v>1.1399999999999999</v>
      </c>
      <c r="N5" s="197">
        <v>1.46</v>
      </c>
      <c r="O5" s="197">
        <v>0</v>
      </c>
      <c r="P5" s="197">
        <v>1.27</v>
      </c>
      <c r="Q5" s="197">
        <v>0</v>
      </c>
      <c r="R5" s="197">
        <v>0.52</v>
      </c>
      <c r="S5" s="197">
        <v>0</v>
      </c>
      <c r="T5" s="197">
        <v>0</v>
      </c>
      <c r="U5" s="197">
        <v>2.14</v>
      </c>
      <c r="V5" s="197">
        <v>0.17</v>
      </c>
      <c r="W5" s="197">
        <v>0.39</v>
      </c>
      <c r="X5" s="197">
        <v>1.83</v>
      </c>
      <c r="Y5" s="197">
        <v>0</v>
      </c>
      <c r="Z5" s="197">
        <v>3.13</v>
      </c>
      <c r="AA5" s="197">
        <v>0.95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-0.16</v>
      </c>
      <c r="AH5" s="197">
        <v>0</v>
      </c>
      <c r="AI5" s="197">
        <v>10.6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12.24</v>
      </c>
      <c r="E6" s="197">
        <v>0</v>
      </c>
      <c r="F6" s="197">
        <v>0</v>
      </c>
      <c r="G6" s="197">
        <v>19.989999999999998</v>
      </c>
      <c r="H6" s="197">
        <v>0</v>
      </c>
      <c r="I6" s="197">
        <v>0</v>
      </c>
      <c r="J6" s="197">
        <v>25.56</v>
      </c>
      <c r="K6" s="197">
        <v>0.35</v>
      </c>
      <c r="L6" s="197">
        <v>23.31</v>
      </c>
      <c r="M6" s="197">
        <v>1.1399999999999999</v>
      </c>
      <c r="N6" s="197">
        <v>1.46</v>
      </c>
      <c r="O6" s="197">
        <v>0</v>
      </c>
      <c r="P6" s="197">
        <v>1.27</v>
      </c>
      <c r="Q6" s="197">
        <v>0</v>
      </c>
      <c r="R6" s="197">
        <v>0.52</v>
      </c>
      <c r="S6" s="197">
        <v>0</v>
      </c>
      <c r="T6" s="197">
        <v>0</v>
      </c>
      <c r="U6" s="197">
        <v>2.14</v>
      </c>
      <c r="V6" s="197">
        <v>0.17</v>
      </c>
      <c r="W6" s="197">
        <v>0.39</v>
      </c>
      <c r="X6" s="197">
        <v>1.83</v>
      </c>
      <c r="Y6" s="197">
        <v>0</v>
      </c>
      <c r="Z6" s="197">
        <v>3.13</v>
      </c>
      <c r="AA6" s="197">
        <v>0.95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-0.16</v>
      </c>
      <c r="AH6" s="197">
        <v>0</v>
      </c>
      <c r="AI6" s="197">
        <v>10.6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19.989999999999998</v>
      </c>
      <c r="H7" s="197">
        <v>0</v>
      </c>
      <c r="I7" s="197">
        <v>0</v>
      </c>
      <c r="J7" s="197">
        <v>25.56</v>
      </c>
      <c r="K7" s="197">
        <v>0.38</v>
      </c>
      <c r="L7" s="197">
        <v>23.31</v>
      </c>
      <c r="M7" s="197">
        <v>1.1399999999999999</v>
      </c>
      <c r="N7" s="197">
        <v>1.46</v>
      </c>
      <c r="O7" s="197">
        <v>0</v>
      </c>
      <c r="P7" s="197">
        <v>1.27</v>
      </c>
      <c r="Q7" s="197">
        <v>0.25</v>
      </c>
      <c r="R7" s="197">
        <v>0.52</v>
      </c>
      <c r="S7" s="197">
        <v>0.33</v>
      </c>
      <c r="T7" s="197">
        <v>0</v>
      </c>
      <c r="U7" s="197">
        <v>2.14</v>
      </c>
      <c r="V7" s="197">
        <v>0.17</v>
      </c>
      <c r="W7" s="197">
        <v>0.39</v>
      </c>
      <c r="X7" s="197">
        <v>1.83</v>
      </c>
      <c r="Y7" s="197">
        <v>0</v>
      </c>
      <c r="Z7" s="197">
        <v>3.13</v>
      </c>
      <c r="AA7" s="197">
        <v>0.95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-0.16</v>
      </c>
      <c r="AH7" s="197">
        <v>0</v>
      </c>
      <c r="AI7" s="197">
        <v>10.6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19.989999999999998</v>
      </c>
      <c r="H8" s="197">
        <v>0</v>
      </c>
      <c r="I8" s="197">
        <v>0</v>
      </c>
      <c r="J8" s="197">
        <v>25.56</v>
      </c>
      <c r="K8" s="197">
        <v>0.38</v>
      </c>
      <c r="L8" s="197">
        <v>23.31</v>
      </c>
      <c r="M8" s="197">
        <v>1.1399999999999999</v>
      </c>
      <c r="N8" s="197">
        <v>1.46</v>
      </c>
      <c r="O8" s="197">
        <v>0</v>
      </c>
      <c r="P8" s="197">
        <v>1.27</v>
      </c>
      <c r="Q8" s="197">
        <v>0.25</v>
      </c>
      <c r="R8" s="197">
        <v>0.52</v>
      </c>
      <c r="S8" s="197">
        <v>0.33</v>
      </c>
      <c r="T8" s="197">
        <v>0</v>
      </c>
      <c r="U8" s="197">
        <v>2.14</v>
      </c>
      <c r="V8" s="197">
        <v>0.17</v>
      </c>
      <c r="W8" s="197">
        <v>0.39</v>
      </c>
      <c r="X8" s="197">
        <v>1.83</v>
      </c>
      <c r="Y8" s="197">
        <v>0</v>
      </c>
      <c r="Z8" s="197">
        <v>3.13</v>
      </c>
      <c r="AA8" s="197">
        <v>0.95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-0.16</v>
      </c>
      <c r="AH8" s="197">
        <v>0</v>
      </c>
      <c r="AI8" s="197">
        <v>10.6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20.16</v>
      </c>
      <c r="H9" s="197">
        <v>0</v>
      </c>
      <c r="I9" s="197">
        <v>0</v>
      </c>
      <c r="J9" s="197">
        <v>25.56</v>
      </c>
      <c r="K9" s="197">
        <v>0.38</v>
      </c>
      <c r="L9" s="197">
        <v>50.66</v>
      </c>
      <c r="M9" s="197">
        <v>1.1399999999999999</v>
      </c>
      <c r="N9" s="197">
        <v>1.46</v>
      </c>
      <c r="O9" s="197">
        <v>0</v>
      </c>
      <c r="P9" s="197">
        <v>1.27</v>
      </c>
      <c r="Q9" s="197">
        <v>3.25</v>
      </c>
      <c r="R9" s="197">
        <v>0.52</v>
      </c>
      <c r="S9" s="197">
        <v>4.26</v>
      </c>
      <c r="T9" s="197">
        <v>0</v>
      </c>
      <c r="U9" s="197">
        <v>2.14</v>
      </c>
      <c r="V9" s="197">
        <v>0.17</v>
      </c>
      <c r="W9" s="197">
        <v>0.39</v>
      </c>
      <c r="X9" s="197">
        <v>1.83</v>
      </c>
      <c r="Y9" s="197">
        <v>0</v>
      </c>
      <c r="Z9" s="197">
        <v>3.13</v>
      </c>
      <c r="AA9" s="197">
        <v>0.95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-0.16</v>
      </c>
      <c r="AH9" s="197">
        <v>0</v>
      </c>
      <c r="AI9" s="197">
        <v>10.6</v>
      </c>
      <c r="AJ9" s="197">
        <v>0</v>
      </c>
      <c r="AK9" s="197">
        <v>10.89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20.16</v>
      </c>
      <c r="H10" s="197">
        <v>0</v>
      </c>
      <c r="I10" s="197">
        <v>0</v>
      </c>
      <c r="J10" s="197">
        <v>25.56</v>
      </c>
      <c r="K10" s="197">
        <v>0.38</v>
      </c>
      <c r="L10" s="197">
        <v>146.63</v>
      </c>
      <c r="M10" s="197">
        <v>1.1399999999999999</v>
      </c>
      <c r="N10" s="197">
        <v>1.46</v>
      </c>
      <c r="O10" s="197">
        <v>0</v>
      </c>
      <c r="P10" s="197">
        <v>1.27</v>
      </c>
      <c r="Q10" s="197">
        <v>3.25</v>
      </c>
      <c r="R10" s="197">
        <v>0.52</v>
      </c>
      <c r="S10" s="197">
        <v>4.26</v>
      </c>
      <c r="T10" s="197">
        <v>0</v>
      </c>
      <c r="U10" s="197">
        <v>2.14</v>
      </c>
      <c r="V10" s="197">
        <v>0.17</v>
      </c>
      <c r="W10" s="197">
        <v>0.39</v>
      </c>
      <c r="X10" s="197">
        <v>1.83</v>
      </c>
      <c r="Y10" s="197">
        <v>0</v>
      </c>
      <c r="Z10" s="197">
        <v>3.13</v>
      </c>
      <c r="AA10" s="197">
        <v>0.95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-0.16</v>
      </c>
      <c r="AH10" s="197">
        <v>0</v>
      </c>
      <c r="AI10" s="197">
        <v>10.6</v>
      </c>
      <c r="AJ10" s="197">
        <v>0</v>
      </c>
      <c r="AK10" s="197">
        <v>10.89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20.16</v>
      </c>
      <c r="H11" s="197">
        <v>0</v>
      </c>
      <c r="I11" s="197">
        <v>0</v>
      </c>
      <c r="J11" s="197">
        <v>25.56</v>
      </c>
      <c r="K11" s="197">
        <v>0.36</v>
      </c>
      <c r="L11" s="197">
        <v>239.89</v>
      </c>
      <c r="M11" s="197">
        <v>1.1399999999999999</v>
      </c>
      <c r="N11" s="197">
        <v>1.46</v>
      </c>
      <c r="O11" s="197">
        <v>0</v>
      </c>
      <c r="P11" s="197">
        <v>1.27</v>
      </c>
      <c r="Q11" s="197">
        <v>3.25</v>
      </c>
      <c r="R11" s="197">
        <v>0.43</v>
      </c>
      <c r="S11" s="197">
        <v>4.26</v>
      </c>
      <c r="T11" s="197">
        <v>0</v>
      </c>
      <c r="U11" s="197">
        <v>2.16</v>
      </c>
      <c r="V11" s="197">
        <v>0.02</v>
      </c>
      <c r="W11" s="197">
        <v>0.39</v>
      </c>
      <c r="X11" s="197">
        <v>1.83</v>
      </c>
      <c r="Y11" s="197">
        <v>0</v>
      </c>
      <c r="Z11" s="197">
        <v>3.13</v>
      </c>
      <c r="AA11" s="197">
        <v>0.95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-0.16</v>
      </c>
      <c r="AH11" s="197">
        <v>0</v>
      </c>
      <c r="AI11" s="197">
        <v>10.6</v>
      </c>
      <c r="AJ11" s="197">
        <v>0</v>
      </c>
      <c r="AK11" s="197">
        <v>10.89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20.16</v>
      </c>
      <c r="H12" s="197">
        <v>0</v>
      </c>
      <c r="I12" s="197">
        <v>0</v>
      </c>
      <c r="J12" s="197">
        <v>25.56</v>
      </c>
      <c r="K12" s="197">
        <v>0.38</v>
      </c>
      <c r="L12" s="197">
        <v>242.6</v>
      </c>
      <c r="M12" s="197">
        <v>1.1399999999999999</v>
      </c>
      <c r="N12" s="197">
        <v>1.46</v>
      </c>
      <c r="O12" s="197">
        <v>0</v>
      </c>
      <c r="P12" s="197">
        <v>1.27</v>
      </c>
      <c r="Q12" s="197">
        <v>3.25</v>
      </c>
      <c r="R12" s="197">
        <v>0.52</v>
      </c>
      <c r="S12" s="197">
        <v>4.26</v>
      </c>
      <c r="T12" s="197">
        <v>0</v>
      </c>
      <c r="U12" s="197">
        <v>2.16</v>
      </c>
      <c r="V12" s="197">
        <v>0.18</v>
      </c>
      <c r="W12" s="197">
        <v>0.39</v>
      </c>
      <c r="X12" s="197">
        <v>1.83</v>
      </c>
      <c r="Y12" s="197">
        <v>0</v>
      </c>
      <c r="Z12" s="197">
        <v>3.13</v>
      </c>
      <c r="AA12" s="197">
        <v>0.95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-0.16</v>
      </c>
      <c r="AH12" s="197">
        <v>0</v>
      </c>
      <c r="AI12" s="197">
        <v>10.6</v>
      </c>
      <c r="AJ12" s="197">
        <v>0</v>
      </c>
      <c r="AK12" s="197">
        <v>10.89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20.16</v>
      </c>
      <c r="H13" s="197">
        <v>0</v>
      </c>
      <c r="I13" s="197">
        <v>0</v>
      </c>
      <c r="J13" s="197">
        <v>25.56</v>
      </c>
      <c r="K13" s="197">
        <v>0.38</v>
      </c>
      <c r="L13" s="197">
        <v>267.51</v>
      </c>
      <c r="M13" s="197">
        <v>1.1399999999999999</v>
      </c>
      <c r="N13" s="197">
        <v>1.46</v>
      </c>
      <c r="O13" s="197">
        <v>0</v>
      </c>
      <c r="P13" s="197">
        <v>1.27</v>
      </c>
      <c r="Q13" s="197">
        <v>3.25</v>
      </c>
      <c r="R13" s="197">
        <v>0.52</v>
      </c>
      <c r="S13" s="197">
        <v>4.26</v>
      </c>
      <c r="T13" s="197">
        <v>0</v>
      </c>
      <c r="U13" s="197">
        <v>2.16</v>
      </c>
      <c r="V13" s="197">
        <v>0.18</v>
      </c>
      <c r="W13" s="197">
        <v>0.39</v>
      </c>
      <c r="X13" s="197">
        <v>1.83</v>
      </c>
      <c r="Y13" s="197">
        <v>0</v>
      </c>
      <c r="Z13" s="197">
        <v>3.13</v>
      </c>
      <c r="AA13" s="197">
        <v>0.95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-0.16</v>
      </c>
      <c r="AH13" s="197">
        <v>0</v>
      </c>
      <c r="AI13" s="197">
        <v>10.6</v>
      </c>
      <c r="AJ13" s="197">
        <v>0</v>
      </c>
      <c r="AK13" s="197">
        <v>10.89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20.16</v>
      </c>
      <c r="H14" s="197">
        <v>0</v>
      </c>
      <c r="I14" s="197">
        <v>0</v>
      </c>
      <c r="J14" s="197">
        <v>25.56</v>
      </c>
      <c r="K14" s="197">
        <v>0.38</v>
      </c>
      <c r="L14" s="197">
        <v>267.52</v>
      </c>
      <c r="M14" s="197">
        <v>1.1399999999999999</v>
      </c>
      <c r="N14" s="197">
        <v>1.46</v>
      </c>
      <c r="O14" s="197">
        <v>0</v>
      </c>
      <c r="P14" s="197">
        <v>1.27</v>
      </c>
      <c r="Q14" s="197">
        <v>3.25</v>
      </c>
      <c r="R14" s="197">
        <v>0.52</v>
      </c>
      <c r="S14" s="197">
        <v>4.26</v>
      </c>
      <c r="T14" s="197">
        <v>0</v>
      </c>
      <c r="U14" s="197">
        <v>2.16</v>
      </c>
      <c r="V14" s="197">
        <v>0.18</v>
      </c>
      <c r="W14" s="197">
        <v>0.39</v>
      </c>
      <c r="X14" s="197">
        <v>1.83</v>
      </c>
      <c r="Y14" s="197">
        <v>0</v>
      </c>
      <c r="Z14" s="197">
        <v>3.13</v>
      </c>
      <c r="AA14" s="197">
        <v>0.95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-0.16</v>
      </c>
      <c r="AH14" s="197">
        <v>0</v>
      </c>
      <c r="AI14" s="197">
        <v>10.6</v>
      </c>
      <c r="AJ14" s="197">
        <v>0</v>
      </c>
      <c r="AK14" s="197">
        <v>10.89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20.16</v>
      </c>
      <c r="H15" s="197">
        <v>0</v>
      </c>
      <c r="I15" s="197">
        <v>0</v>
      </c>
      <c r="J15" s="197">
        <v>25.56</v>
      </c>
      <c r="K15" s="197">
        <v>0.38</v>
      </c>
      <c r="L15" s="197">
        <v>260.5</v>
      </c>
      <c r="M15" s="197">
        <v>1.1399999999999999</v>
      </c>
      <c r="N15" s="197">
        <v>1.46</v>
      </c>
      <c r="O15" s="197">
        <v>0</v>
      </c>
      <c r="P15" s="197">
        <v>1.27</v>
      </c>
      <c r="Q15" s="197">
        <v>3.25</v>
      </c>
      <c r="R15" s="197">
        <v>0.52</v>
      </c>
      <c r="S15" s="197">
        <v>3.95</v>
      </c>
      <c r="T15" s="197">
        <v>0</v>
      </c>
      <c r="U15" s="197">
        <v>2.16</v>
      </c>
      <c r="V15" s="197">
        <v>0.18</v>
      </c>
      <c r="W15" s="197">
        <v>0.39</v>
      </c>
      <c r="X15" s="197">
        <v>1.83</v>
      </c>
      <c r="Y15" s="197">
        <v>0</v>
      </c>
      <c r="Z15" s="197">
        <v>3.13</v>
      </c>
      <c r="AA15" s="197">
        <v>0.95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-0.16</v>
      </c>
      <c r="AH15" s="197">
        <v>0</v>
      </c>
      <c r="AI15" s="197">
        <v>10.6</v>
      </c>
      <c r="AJ15" s="197">
        <v>0</v>
      </c>
      <c r="AK15" s="197">
        <v>10.89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20.16</v>
      </c>
      <c r="H16" s="197">
        <v>0</v>
      </c>
      <c r="I16" s="197">
        <v>0</v>
      </c>
      <c r="J16" s="197">
        <v>25.56</v>
      </c>
      <c r="K16" s="197">
        <v>0.38</v>
      </c>
      <c r="L16" s="197">
        <v>260.5</v>
      </c>
      <c r="M16" s="197">
        <v>1.1399999999999999</v>
      </c>
      <c r="N16" s="197">
        <v>1.46</v>
      </c>
      <c r="O16" s="197">
        <v>0</v>
      </c>
      <c r="P16" s="197">
        <v>1.27</v>
      </c>
      <c r="Q16" s="197">
        <v>3.25</v>
      </c>
      <c r="R16" s="197">
        <v>0.52</v>
      </c>
      <c r="S16" s="197">
        <v>3.95</v>
      </c>
      <c r="T16" s="197">
        <v>0</v>
      </c>
      <c r="U16" s="197">
        <v>2.16</v>
      </c>
      <c r="V16" s="197">
        <v>0.18</v>
      </c>
      <c r="W16" s="197">
        <v>0.39</v>
      </c>
      <c r="X16" s="197">
        <v>1.83</v>
      </c>
      <c r="Y16" s="197">
        <v>0</v>
      </c>
      <c r="Z16" s="197">
        <v>3.13</v>
      </c>
      <c r="AA16" s="197">
        <v>0.95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-0.16</v>
      </c>
      <c r="AH16" s="197">
        <v>0</v>
      </c>
      <c r="AI16" s="197">
        <v>10.6</v>
      </c>
      <c r="AJ16" s="197">
        <v>0</v>
      </c>
      <c r="AK16" s="197">
        <v>10.89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20.16</v>
      </c>
      <c r="H17" s="197">
        <v>0</v>
      </c>
      <c r="I17" s="197">
        <v>0</v>
      </c>
      <c r="J17" s="197">
        <v>25.56</v>
      </c>
      <c r="K17" s="197">
        <v>0.38</v>
      </c>
      <c r="L17" s="197">
        <v>260.5</v>
      </c>
      <c r="M17" s="197">
        <v>1.1399999999999999</v>
      </c>
      <c r="N17" s="197">
        <v>1.46</v>
      </c>
      <c r="O17" s="197">
        <v>0</v>
      </c>
      <c r="P17" s="197">
        <v>1.27</v>
      </c>
      <c r="Q17" s="197">
        <v>2.63</v>
      </c>
      <c r="R17" s="197">
        <v>0.52</v>
      </c>
      <c r="S17" s="197">
        <v>3.95</v>
      </c>
      <c r="T17" s="197">
        <v>0</v>
      </c>
      <c r="U17" s="197">
        <v>2.16</v>
      </c>
      <c r="V17" s="197">
        <v>0.18</v>
      </c>
      <c r="W17" s="197">
        <v>0.76</v>
      </c>
      <c r="X17" s="197">
        <v>1.83</v>
      </c>
      <c r="Y17" s="197">
        <v>0</v>
      </c>
      <c r="Z17" s="197">
        <v>3.13</v>
      </c>
      <c r="AA17" s="197">
        <v>0.95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-0.16</v>
      </c>
      <c r="AH17" s="197">
        <v>0</v>
      </c>
      <c r="AI17" s="197">
        <v>10.6</v>
      </c>
      <c r="AJ17" s="197">
        <v>0</v>
      </c>
      <c r="AK17" s="197">
        <v>10.89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20.16</v>
      </c>
      <c r="H18" s="197">
        <v>0</v>
      </c>
      <c r="I18" s="197">
        <v>0</v>
      </c>
      <c r="J18" s="197">
        <v>25.56</v>
      </c>
      <c r="K18" s="197">
        <v>0.38</v>
      </c>
      <c r="L18" s="197">
        <v>260.5</v>
      </c>
      <c r="M18" s="197">
        <v>1.1399999999999999</v>
      </c>
      <c r="N18" s="197">
        <v>1.46</v>
      </c>
      <c r="O18" s="197">
        <v>0</v>
      </c>
      <c r="P18" s="197">
        <v>1.27</v>
      </c>
      <c r="Q18" s="197">
        <v>2.63</v>
      </c>
      <c r="R18" s="197">
        <v>0.52</v>
      </c>
      <c r="S18" s="197">
        <v>3.95</v>
      </c>
      <c r="T18" s="197">
        <v>0</v>
      </c>
      <c r="U18" s="197">
        <v>2.16</v>
      </c>
      <c r="V18" s="197">
        <v>0.18</v>
      </c>
      <c r="W18" s="197">
        <v>0.76</v>
      </c>
      <c r="X18" s="197">
        <v>1.83</v>
      </c>
      <c r="Y18" s="197">
        <v>0</v>
      </c>
      <c r="Z18" s="197">
        <v>3.13</v>
      </c>
      <c r="AA18" s="197">
        <v>0.95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-0.16</v>
      </c>
      <c r="AH18" s="197">
        <v>0</v>
      </c>
      <c r="AI18" s="197">
        <v>10.6</v>
      </c>
      <c r="AJ18" s="197">
        <v>0</v>
      </c>
      <c r="AK18" s="197">
        <v>10.89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20.16</v>
      </c>
      <c r="H19" s="197">
        <v>0</v>
      </c>
      <c r="I19" s="197">
        <v>0</v>
      </c>
      <c r="J19" s="197">
        <v>25.56</v>
      </c>
      <c r="K19" s="197">
        <v>0.38</v>
      </c>
      <c r="L19" s="197">
        <v>260.5</v>
      </c>
      <c r="M19" s="197">
        <v>1.1399999999999999</v>
      </c>
      <c r="N19" s="197">
        <v>1.46</v>
      </c>
      <c r="O19" s="197">
        <v>0</v>
      </c>
      <c r="P19" s="197">
        <v>1.27</v>
      </c>
      <c r="Q19" s="197">
        <v>2.63</v>
      </c>
      <c r="R19" s="197">
        <v>0.52</v>
      </c>
      <c r="S19" s="197">
        <v>3.95</v>
      </c>
      <c r="T19" s="197">
        <v>0</v>
      </c>
      <c r="U19" s="197">
        <v>2.16</v>
      </c>
      <c r="V19" s="197">
        <v>0.18</v>
      </c>
      <c r="W19" s="197">
        <v>1.1399999999999999</v>
      </c>
      <c r="X19" s="197">
        <v>1.83</v>
      </c>
      <c r="Y19" s="197">
        <v>0</v>
      </c>
      <c r="Z19" s="197">
        <v>3.13</v>
      </c>
      <c r="AA19" s="197">
        <v>0.95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-0.16</v>
      </c>
      <c r="AH19" s="197">
        <v>0</v>
      </c>
      <c r="AI19" s="197">
        <v>10.6</v>
      </c>
      <c r="AJ19" s="197">
        <v>0</v>
      </c>
      <c r="AK19" s="197">
        <v>10.89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20.16</v>
      </c>
      <c r="H20" s="197">
        <v>0</v>
      </c>
      <c r="I20" s="197">
        <v>0</v>
      </c>
      <c r="J20" s="197">
        <v>25.56</v>
      </c>
      <c r="K20" s="197">
        <v>0.38</v>
      </c>
      <c r="L20" s="197">
        <v>260.5</v>
      </c>
      <c r="M20" s="197">
        <v>1.1399999999999999</v>
      </c>
      <c r="N20" s="197">
        <v>1.46</v>
      </c>
      <c r="O20" s="197">
        <v>0</v>
      </c>
      <c r="P20" s="197">
        <v>1.27</v>
      </c>
      <c r="Q20" s="197">
        <v>2.63</v>
      </c>
      <c r="R20" s="197">
        <v>0.52</v>
      </c>
      <c r="S20" s="197">
        <v>3.95</v>
      </c>
      <c r="T20" s="197">
        <v>0</v>
      </c>
      <c r="U20" s="197">
        <v>2.16</v>
      </c>
      <c r="V20" s="197">
        <v>0.18</v>
      </c>
      <c r="W20" s="197">
        <v>1.1399999999999999</v>
      </c>
      <c r="X20" s="197">
        <v>1.83</v>
      </c>
      <c r="Y20" s="197">
        <v>0</v>
      </c>
      <c r="Z20" s="197">
        <v>3.13</v>
      </c>
      <c r="AA20" s="197">
        <v>0.95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-0.16</v>
      </c>
      <c r="AH20" s="197">
        <v>0</v>
      </c>
      <c r="AI20" s="197">
        <v>10.6</v>
      </c>
      <c r="AJ20" s="197">
        <v>0</v>
      </c>
      <c r="AK20" s="197">
        <v>10.89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20.16</v>
      </c>
      <c r="H21" s="197">
        <v>0</v>
      </c>
      <c r="I21" s="197">
        <v>0</v>
      </c>
      <c r="J21" s="197">
        <v>25.56</v>
      </c>
      <c r="K21" s="197">
        <v>0.38</v>
      </c>
      <c r="L21" s="197">
        <v>260.5</v>
      </c>
      <c r="M21" s="197">
        <v>1.1399999999999999</v>
      </c>
      <c r="N21" s="197">
        <v>1.46</v>
      </c>
      <c r="O21" s="197">
        <v>0</v>
      </c>
      <c r="P21" s="197">
        <v>1.27</v>
      </c>
      <c r="Q21" s="197">
        <v>2.63</v>
      </c>
      <c r="R21" s="197">
        <v>0.52</v>
      </c>
      <c r="S21" s="197">
        <v>3.95</v>
      </c>
      <c r="T21" s="197">
        <v>0</v>
      </c>
      <c r="U21" s="197">
        <v>2.16</v>
      </c>
      <c r="V21" s="197">
        <v>0.18</v>
      </c>
      <c r="W21" s="197">
        <v>1.51</v>
      </c>
      <c r="X21" s="197">
        <v>1.83</v>
      </c>
      <c r="Y21" s="197">
        <v>0</v>
      </c>
      <c r="Z21" s="197">
        <v>3.13</v>
      </c>
      <c r="AA21" s="197">
        <v>0.95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-0.16</v>
      </c>
      <c r="AH21" s="197">
        <v>0</v>
      </c>
      <c r="AI21" s="197">
        <v>10.6</v>
      </c>
      <c r="AJ21" s="197">
        <v>0</v>
      </c>
      <c r="AK21" s="197">
        <v>10.89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20.16</v>
      </c>
      <c r="H22" s="197">
        <v>0</v>
      </c>
      <c r="I22" s="197">
        <v>0</v>
      </c>
      <c r="J22" s="197">
        <v>25.56</v>
      </c>
      <c r="K22" s="197">
        <v>0.38</v>
      </c>
      <c r="L22" s="197">
        <v>260.5</v>
      </c>
      <c r="M22" s="197">
        <v>1.1399999999999999</v>
      </c>
      <c r="N22" s="197">
        <v>1.46</v>
      </c>
      <c r="O22" s="197">
        <v>0</v>
      </c>
      <c r="P22" s="197">
        <v>1.27</v>
      </c>
      <c r="Q22" s="197">
        <v>2.63</v>
      </c>
      <c r="R22" s="197">
        <v>0.52</v>
      </c>
      <c r="S22" s="197">
        <v>3.95</v>
      </c>
      <c r="T22" s="197">
        <v>0</v>
      </c>
      <c r="U22" s="197">
        <v>2.16</v>
      </c>
      <c r="V22" s="197">
        <v>0.18</v>
      </c>
      <c r="W22" s="197">
        <v>1.51</v>
      </c>
      <c r="X22" s="197">
        <v>1.83</v>
      </c>
      <c r="Y22" s="197">
        <v>0</v>
      </c>
      <c r="Z22" s="197">
        <v>3.13</v>
      </c>
      <c r="AA22" s="197">
        <v>0.95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-0.16</v>
      </c>
      <c r="AH22" s="197">
        <v>0</v>
      </c>
      <c r="AI22" s="197">
        <v>10.6</v>
      </c>
      <c r="AJ22" s="197">
        <v>0</v>
      </c>
      <c r="AK22" s="197">
        <v>10.89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20.16</v>
      </c>
      <c r="H23" s="197">
        <v>0</v>
      </c>
      <c r="I23" s="197">
        <v>0</v>
      </c>
      <c r="J23" s="197">
        <v>25.56</v>
      </c>
      <c r="K23" s="197">
        <v>0.38</v>
      </c>
      <c r="L23" s="197">
        <v>260.5</v>
      </c>
      <c r="M23" s="197">
        <v>1.1399999999999999</v>
      </c>
      <c r="N23" s="197">
        <v>1.46</v>
      </c>
      <c r="O23" s="197">
        <v>0</v>
      </c>
      <c r="P23" s="197">
        <v>1.27</v>
      </c>
      <c r="Q23" s="197">
        <v>2.63</v>
      </c>
      <c r="R23" s="197">
        <v>0.52</v>
      </c>
      <c r="S23" s="197">
        <v>3.95</v>
      </c>
      <c r="T23" s="197">
        <v>0</v>
      </c>
      <c r="U23" s="197">
        <v>2.16</v>
      </c>
      <c r="V23" s="197">
        <v>0.18</v>
      </c>
      <c r="W23" s="197">
        <v>1.88</v>
      </c>
      <c r="X23" s="197">
        <v>1.83</v>
      </c>
      <c r="Y23" s="197">
        <v>0</v>
      </c>
      <c r="Z23" s="197">
        <v>3.13</v>
      </c>
      <c r="AA23" s="197">
        <v>0.95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-0.16</v>
      </c>
      <c r="AH23" s="197">
        <v>0</v>
      </c>
      <c r="AI23" s="197">
        <v>10.6</v>
      </c>
      <c r="AJ23" s="197">
        <v>0</v>
      </c>
      <c r="AK23" s="197">
        <v>10.89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20.16</v>
      </c>
      <c r="H24" s="197">
        <v>0</v>
      </c>
      <c r="I24" s="197">
        <v>0</v>
      </c>
      <c r="J24" s="197">
        <v>25.56</v>
      </c>
      <c r="K24" s="197">
        <v>0.38</v>
      </c>
      <c r="L24" s="197">
        <v>194.62</v>
      </c>
      <c r="M24" s="197">
        <v>1.1399999999999999</v>
      </c>
      <c r="N24" s="197">
        <v>1.46</v>
      </c>
      <c r="O24" s="197">
        <v>0</v>
      </c>
      <c r="P24" s="197">
        <v>1.27</v>
      </c>
      <c r="Q24" s="197">
        <v>2.63</v>
      </c>
      <c r="R24" s="197">
        <v>0.52</v>
      </c>
      <c r="S24" s="197">
        <v>3.95</v>
      </c>
      <c r="T24" s="197">
        <v>0</v>
      </c>
      <c r="U24" s="197">
        <v>2.16</v>
      </c>
      <c r="V24" s="197">
        <v>0.18</v>
      </c>
      <c r="W24" s="197">
        <v>1.88</v>
      </c>
      <c r="X24" s="197">
        <v>1.83</v>
      </c>
      <c r="Y24" s="197">
        <v>0</v>
      </c>
      <c r="Z24" s="197">
        <v>3.13</v>
      </c>
      <c r="AA24" s="197">
        <v>0.95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-0.16</v>
      </c>
      <c r="AH24" s="197">
        <v>0</v>
      </c>
      <c r="AI24" s="197">
        <v>10.6</v>
      </c>
      <c r="AJ24" s="197">
        <v>0</v>
      </c>
      <c r="AK24" s="197">
        <v>10.89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20.16</v>
      </c>
      <c r="H25" s="197">
        <v>0</v>
      </c>
      <c r="I25" s="197">
        <v>0</v>
      </c>
      <c r="J25" s="197">
        <v>25.56</v>
      </c>
      <c r="K25" s="197">
        <v>0.38</v>
      </c>
      <c r="L25" s="197">
        <v>110.12</v>
      </c>
      <c r="M25" s="197">
        <v>1.1399999999999999</v>
      </c>
      <c r="N25" s="197">
        <v>1.46</v>
      </c>
      <c r="O25" s="197">
        <v>0</v>
      </c>
      <c r="P25" s="197">
        <v>1.27</v>
      </c>
      <c r="Q25" s="197">
        <v>3.25</v>
      </c>
      <c r="R25" s="197">
        <v>0.52</v>
      </c>
      <c r="S25" s="197">
        <v>4.26</v>
      </c>
      <c r="T25" s="197">
        <v>0</v>
      </c>
      <c r="U25" s="197">
        <v>2.16</v>
      </c>
      <c r="V25" s="197">
        <v>0.18</v>
      </c>
      <c r="W25" s="197">
        <v>1.88</v>
      </c>
      <c r="X25" s="197">
        <v>1.83</v>
      </c>
      <c r="Y25" s="197">
        <v>0</v>
      </c>
      <c r="Z25" s="197">
        <v>3.13</v>
      </c>
      <c r="AA25" s="197">
        <v>0.95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-0.16</v>
      </c>
      <c r="AH25" s="197">
        <v>0</v>
      </c>
      <c r="AI25" s="197">
        <v>10.6</v>
      </c>
      <c r="AJ25" s="197">
        <v>0</v>
      </c>
      <c r="AK25" s="197">
        <v>10.89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20.16</v>
      </c>
      <c r="H26" s="197">
        <v>0</v>
      </c>
      <c r="I26" s="197">
        <v>0</v>
      </c>
      <c r="J26" s="197">
        <v>25.56</v>
      </c>
      <c r="K26" s="197">
        <v>0.38</v>
      </c>
      <c r="L26" s="197">
        <v>23.32</v>
      </c>
      <c r="M26" s="197">
        <v>1.1399999999999999</v>
      </c>
      <c r="N26" s="197">
        <v>1.46</v>
      </c>
      <c r="O26" s="197">
        <v>0</v>
      </c>
      <c r="P26" s="197">
        <v>1.27</v>
      </c>
      <c r="Q26" s="197">
        <v>0.25</v>
      </c>
      <c r="R26" s="197">
        <v>0.52</v>
      </c>
      <c r="S26" s="197">
        <v>0.42</v>
      </c>
      <c r="T26" s="197">
        <v>0</v>
      </c>
      <c r="U26" s="197">
        <v>2.16</v>
      </c>
      <c r="V26" s="197">
        <v>0.18</v>
      </c>
      <c r="W26" s="197">
        <v>1.88</v>
      </c>
      <c r="X26" s="197">
        <v>1.83</v>
      </c>
      <c r="Y26" s="197">
        <v>0</v>
      </c>
      <c r="Z26" s="197">
        <v>3.13</v>
      </c>
      <c r="AA26" s="197">
        <v>0.95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-0.16</v>
      </c>
      <c r="AH26" s="197">
        <v>0</v>
      </c>
      <c r="AI26" s="197">
        <v>10.6</v>
      </c>
      <c r="AJ26" s="197">
        <v>0</v>
      </c>
      <c r="AK26" s="197">
        <v>10.89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19.989999999999998</v>
      </c>
      <c r="H27" s="197">
        <v>0</v>
      </c>
      <c r="I27" s="197">
        <v>0</v>
      </c>
      <c r="J27" s="197">
        <v>25.56</v>
      </c>
      <c r="K27" s="197">
        <v>0.38</v>
      </c>
      <c r="L27" s="197">
        <v>23.32</v>
      </c>
      <c r="M27" s="197">
        <v>1.1399999999999999</v>
      </c>
      <c r="N27" s="197">
        <v>1.46</v>
      </c>
      <c r="O27" s="197">
        <v>0</v>
      </c>
      <c r="P27" s="197">
        <v>1.27</v>
      </c>
      <c r="Q27" s="197">
        <v>0.25</v>
      </c>
      <c r="R27" s="197">
        <v>0.52</v>
      </c>
      <c r="S27" s="197">
        <v>0.42</v>
      </c>
      <c r="T27" s="197">
        <v>0</v>
      </c>
      <c r="U27" s="197">
        <v>2.16</v>
      </c>
      <c r="V27" s="197">
        <v>0.18</v>
      </c>
      <c r="W27" s="197">
        <v>1.88</v>
      </c>
      <c r="X27" s="197">
        <v>1.83</v>
      </c>
      <c r="Y27" s="197">
        <v>0</v>
      </c>
      <c r="Z27" s="197">
        <v>3.13</v>
      </c>
      <c r="AA27" s="197">
        <v>0.95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-0.16</v>
      </c>
      <c r="AH27" s="197">
        <v>0</v>
      </c>
      <c r="AI27" s="197">
        <v>10.6</v>
      </c>
      <c r="AJ27" s="197">
        <v>0</v>
      </c>
      <c r="AK27" s="197">
        <v>10.89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19.989999999999998</v>
      </c>
      <c r="H28" s="197">
        <v>0</v>
      </c>
      <c r="I28" s="197">
        <v>0</v>
      </c>
      <c r="J28" s="197">
        <v>25.56</v>
      </c>
      <c r="K28" s="197">
        <v>0.38</v>
      </c>
      <c r="L28" s="197">
        <v>23.32</v>
      </c>
      <c r="M28" s="197">
        <v>1.1399999999999999</v>
      </c>
      <c r="N28" s="197">
        <v>1.46</v>
      </c>
      <c r="O28" s="197">
        <v>0</v>
      </c>
      <c r="P28" s="197">
        <v>1.27</v>
      </c>
      <c r="Q28" s="197">
        <v>0.25</v>
      </c>
      <c r="R28" s="197">
        <v>0.52</v>
      </c>
      <c r="S28" s="197">
        <v>0.42</v>
      </c>
      <c r="T28" s="197">
        <v>0</v>
      </c>
      <c r="U28" s="197">
        <v>2.16</v>
      </c>
      <c r="V28" s="197">
        <v>0.18</v>
      </c>
      <c r="W28" s="197">
        <v>1.88</v>
      </c>
      <c r="X28" s="197">
        <v>1.83</v>
      </c>
      <c r="Y28" s="197">
        <v>0</v>
      </c>
      <c r="Z28" s="197">
        <v>3.13</v>
      </c>
      <c r="AA28" s="197">
        <v>0.95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-0.16</v>
      </c>
      <c r="AH28" s="197">
        <v>0</v>
      </c>
      <c r="AI28" s="197">
        <v>10.6</v>
      </c>
      <c r="AJ28" s="197">
        <v>0</v>
      </c>
      <c r="AK28" s="197">
        <v>10.89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19.989999999999998</v>
      </c>
      <c r="H29" s="197">
        <v>0</v>
      </c>
      <c r="I29" s="197">
        <v>0</v>
      </c>
      <c r="J29" s="197">
        <v>25.56</v>
      </c>
      <c r="K29" s="197">
        <v>0.38</v>
      </c>
      <c r="L29" s="197">
        <v>23.32</v>
      </c>
      <c r="M29" s="197">
        <v>1.1399999999999999</v>
      </c>
      <c r="N29" s="197">
        <v>1.46</v>
      </c>
      <c r="O29" s="197">
        <v>0</v>
      </c>
      <c r="P29" s="197">
        <v>1.27</v>
      </c>
      <c r="Q29" s="197">
        <v>0.25</v>
      </c>
      <c r="R29" s="197">
        <v>0.52</v>
      </c>
      <c r="S29" s="197">
        <v>0.42</v>
      </c>
      <c r="T29" s="197">
        <v>0</v>
      </c>
      <c r="U29" s="197">
        <v>2.16</v>
      </c>
      <c r="V29" s="197">
        <v>0.18</v>
      </c>
      <c r="W29" s="197">
        <v>2.44</v>
      </c>
      <c r="X29" s="197">
        <v>1.83</v>
      </c>
      <c r="Y29" s="197">
        <v>0</v>
      </c>
      <c r="Z29" s="197">
        <v>3.13</v>
      </c>
      <c r="AA29" s="197">
        <v>0.95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-0.16</v>
      </c>
      <c r="AH29" s="197">
        <v>0</v>
      </c>
      <c r="AI29" s="197">
        <v>10.6</v>
      </c>
      <c r="AJ29" s="197">
        <v>0</v>
      </c>
      <c r="AK29" s="197">
        <v>10.89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19.989999999999998</v>
      </c>
      <c r="H30" s="197">
        <v>0</v>
      </c>
      <c r="I30" s="197">
        <v>0</v>
      </c>
      <c r="J30" s="197">
        <v>25.56</v>
      </c>
      <c r="K30" s="197">
        <v>0.38</v>
      </c>
      <c r="L30" s="197">
        <v>23.32</v>
      </c>
      <c r="M30" s="197">
        <v>1.1399999999999999</v>
      </c>
      <c r="N30" s="197">
        <v>1.46</v>
      </c>
      <c r="O30" s="197">
        <v>0</v>
      </c>
      <c r="P30" s="197">
        <v>1.27</v>
      </c>
      <c r="Q30" s="197">
        <v>0.25</v>
      </c>
      <c r="R30" s="197">
        <v>0.52</v>
      </c>
      <c r="S30" s="197">
        <v>0.42</v>
      </c>
      <c r="T30" s="197">
        <v>0</v>
      </c>
      <c r="U30" s="197">
        <v>2.16</v>
      </c>
      <c r="V30" s="197">
        <v>0.18</v>
      </c>
      <c r="W30" s="197">
        <v>2.44</v>
      </c>
      <c r="X30" s="197">
        <v>1.83</v>
      </c>
      <c r="Y30" s="197">
        <v>0</v>
      </c>
      <c r="Z30" s="197">
        <v>3.13</v>
      </c>
      <c r="AA30" s="197">
        <v>0.95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-0.16</v>
      </c>
      <c r="AH30" s="197">
        <v>0</v>
      </c>
      <c r="AI30" s="197">
        <v>10.6</v>
      </c>
      <c r="AJ30" s="197">
        <v>0</v>
      </c>
      <c r="AK30" s="197">
        <v>10.89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19.989999999999998</v>
      </c>
      <c r="H31" s="197">
        <v>0</v>
      </c>
      <c r="I31" s="197">
        <v>0</v>
      </c>
      <c r="J31" s="197">
        <v>25.56</v>
      </c>
      <c r="K31" s="197">
        <v>0.38</v>
      </c>
      <c r="L31" s="197">
        <v>23.32</v>
      </c>
      <c r="M31" s="197">
        <v>1.1399999999999999</v>
      </c>
      <c r="N31" s="197">
        <v>1.46</v>
      </c>
      <c r="O31" s="197">
        <v>0</v>
      </c>
      <c r="P31" s="197">
        <v>1.27</v>
      </c>
      <c r="Q31" s="197">
        <v>0.25</v>
      </c>
      <c r="R31" s="197">
        <v>0.52</v>
      </c>
      <c r="S31" s="197">
        <v>0.42</v>
      </c>
      <c r="T31" s="197">
        <v>0</v>
      </c>
      <c r="U31" s="197">
        <v>2.16</v>
      </c>
      <c r="V31" s="197">
        <v>0.18</v>
      </c>
      <c r="W31" s="197">
        <v>1.9</v>
      </c>
      <c r="X31" s="197">
        <v>1.83</v>
      </c>
      <c r="Y31" s="197">
        <v>0</v>
      </c>
      <c r="Z31" s="197">
        <v>3.13</v>
      </c>
      <c r="AA31" s="197">
        <v>0.95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-0.16</v>
      </c>
      <c r="AH31" s="197">
        <v>0</v>
      </c>
      <c r="AI31" s="197">
        <v>10.6</v>
      </c>
      <c r="AJ31" s="197">
        <v>0</v>
      </c>
      <c r="AK31" s="197">
        <v>10.89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19.989999999999998</v>
      </c>
      <c r="H32" s="197">
        <v>0</v>
      </c>
      <c r="I32" s="197">
        <v>0</v>
      </c>
      <c r="J32" s="197">
        <v>25.56</v>
      </c>
      <c r="K32" s="197">
        <v>0.38</v>
      </c>
      <c r="L32" s="197">
        <v>23.32</v>
      </c>
      <c r="M32" s="197">
        <v>1.1399999999999999</v>
      </c>
      <c r="N32" s="197">
        <v>1.46</v>
      </c>
      <c r="O32" s="197">
        <v>0</v>
      </c>
      <c r="P32" s="197">
        <v>1.27</v>
      </c>
      <c r="Q32" s="197">
        <v>3.25</v>
      </c>
      <c r="R32" s="197">
        <v>0.52</v>
      </c>
      <c r="S32" s="197">
        <v>4.26</v>
      </c>
      <c r="T32" s="197">
        <v>0</v>
      </c>
      <c r="U32" s="197">
        <v>2.16</v>
      </c>
      <c r="V32" s="197">
        <v>0.18</v>
      </c>
      <c r="W32" s="197">
        <v>1.9</v>
      </c>
      <c r="X32" s="197">
        <v>1.83</v>
      </c>
      <c r="Y32" s="197">
        <v>0</v>
      </c>
      <c r="Z32" s="197">
        <v>3.13</v>
      </c>
      <c r="AA32" s="197">
        <v>0.95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-0.16</v>
      </c>
      <c r="AH32" s="197">
        <v>0</v>
      </c>
      <c r="AI32" s="197">
        <v>10.6</v>
      </c>
      <c r="AJ32" s="197">
        <v>0</v>
      </c>
      <c r="AK32" s="197">
        <v>10.89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19.989999999999998</v>
      </c>
      <c r="H33" s="197">
        <v>0</v>
      </c>
      <c r="I33" s="197">
        <v>0</v>
      </c>
      <c r="J33" s="197">
        <v>25.56</v>
      </c>
      <c r="K33" s="197">
        <v>0.38</v>
      </c>
      <c r="L33" s="197">
        <v>115.92</v>
      </c>
      <c r="M33" s="197">
        <v>1.1399999999999999</v>
      </c>
      <c r="N33" s="197">
        <v>1.46</v>
      </c>
      <c r="O33" s="197">
        <v>0</v>
      </c>
      <c r="P33" s="197">
        <v>1.27</v>
      </c>
      <c r="Q33" s="197">
        <v>2.63</v>
      </c>
      <c r="R33" s="197">
        <v>0.52</v>
      </c>
      <c r="S33" s="197">
        <v>3.94</v>
      </c>
      <c r="T33" s="197">
        <v>0</v>
      </c>
      <c r="U33" s="197">
        <v>2.16</v>
      </c>
      <c r="V33" s="197">
        <v>0.18</v>
      </c>
      <c r="W33" s="197">
        <v>1.9</v>
      </c>
      <c r="X33" s="197">
        <v>1.83</v>
      </c>
      <c r="Y33" s="197">
        <v>0</v>
      </c>
      <c r="Z33" s="197">
        <v>3.13</v>
      </c>
      <c r="AA33" s="197">
        <v>0.95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-0.16</v>
      </c>
      <c r="AH33" s="197">
        <v>0</v>
      </c>
      <c r="AI33" s="197">
        <v>10.6</v>
      </c>
      <c r="AJ33" s="197">
        <v>0</v>
      </c>
      <c r="AK33" s="197">
        <v>10.89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19.989999999999998</v>
      </c>
      <c r="H34" s="197">
        <v>0</v>
      </c>
      <c r="I34" s="197">
        <v>0</v>
      </c>
      <c r="J34" s="197">
        <v>25.56</v>
      </c>
      <c r="K34" s="197">
        <v>0.38</v>
      </c>
      <c r="L34" s="197">
        <v>210.93</v>
      </c>
      <c r="M34" s="197">
        <v>1.1399999999999999</v>
      </c>
      <c r="N34" s="197">
        <v>1.46</v>
      </c>
      <c r="O34" s="197">
        <v>0</v>
      </c>
      <c r="P34" s="197">
        <v>1.27</v>
      </c>
      <c r="Q34" s="197">
        <v>2.63</v>
      </c>
      <c r="R34" s="197">
        <v>0.53</v>
      </c>
      <c r="S34" s="197">
        <v>3.95</v>
      </c>
      <c r="T34" s="197">
        <v>0</v>
      </c>
      <c r="U34" s="197">
        <v>2.16</v>
      </c>
      <c r="V34" s="197">
        <v>0.17</v>
      </c>
      <c r="W34" s="197">
        <v>1.9</v>
      </c>
      <c r="X34" s="197">
        <v>1.83</v>
      </c>
      <c r="Y34" s="197">
        <v>0</v>
      </c>
      <c r="Z34" s="197">
        <v>3.13</v>
      </c>
      <c r="AA34" s="197">
        <v>0.95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-0.16</v>
      </c>
      <c r="AH34" s="197">
        <v>0</v>
      </c>
      <c r="AI34" s="197">
        <v>10.6</v>
      </c>
      <c r="AJ34" s="197">
        <v>0</v>
      </c>
      <c r="AK34" s="197">
        <v>10.89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19.989999999999998</v>
      </c>
      <c r="H35" s="197">
        <v>0</v>
      </c>
      <c r="I35" s="197">
        <v>0</v>
      </c>
      <c r="J35" s="197">
        <v>25.56</v>
      </c>
      <c r="K35" s="197">
        <v>0.2</v>
      </c>
      <c r="L35" s="197">
        <v>263.5</v>
      </c>
      <c r="M35" s="197">
        <v>1.1399999999999999</v>
      </c>
      <c r="N35" s="197">
        <v>1.46</v>
      </c>
      <c r="O35" s="197">
        <v>0</v>
      </c>
      <c r="P35" s="197">
        <v>1.27</v>
      </c>
      <c r="Q35" s="197">
        <v>2.63</v>
      </c>
      <c r="R35" s="197">
        <v>6.29</v>
      </c>
      <c r="S35" s="197">
        <v>3.94</v>
      </c>
      <c r="T35" s="197">
        <v>0</v>
      </c>
      <c r="U35" s="197">
        <v>2.16</v>
      </c>
      <c r="V35" s="197">
        <v>0.17</v>
      </c>
      <c r="W35" s="197">
        <v>1.9</v>
      </c>
      <c r="X35" s="197">
        <v>1.83</v>
      </c>
      <c r="Y35" s="197">
        <v>0</v>
      </c>
      <c r="Z35" s="197">
        <v>3.13</v>
      </c>
      <c r="AA35" s="197">
        <v>0.95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-0.16</v>
      </c>
      <c r="AH35" s="197">
        <v>0</v>
      </c>
      <c r="AI35" s="197">
        <v>10.6</v>
      </c>
      <c r="AJ35" s="197">
        <v>0</v>
      </c>
      <c r="AK35" s="197">
        <v>10.89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19.989999999999998</v>
      </c>
      <c r="H36" s="197">
        <v>0</v>
      </c>
      <c r="I36" s="197">
        <v>0</v>
      </c>
      <c r="J36" s="197">
        <v>25.56</v>
      </c>
      <c r="K36" s="197">
        <v>0.2</v>
      </c>
      <c r="L36" s="197">
        <v>263.5</v>
      </c>
      <c r="M36" s="197">
        <v>1.1399999999999999</v>
      </c>
      <c r="N36" s="197">
        <v>1.46</v>
      </c>
      <c r="O36" s="197">
        <v>0</v>
      </c>
      <c r="P36" s="197">
        <v>1.27</v>
      </c>
      <c r="Q36" s="197">
        <v>2.63</v>
      </c>
      <c r="R36" s="197">
        <v>6.29</v>
      </c>
      <c r="S36" s="197">
        <v>3.94</v>
      </c>
      <c r="T36" s="197">
        <v>0</v>
      </c>
      <c r="U36" s="197">
        <v>2.16</v>
      </c>
      <c r="V36" s="197">
        <v>0.17</v>
      </c>
      <c r="W36" s="197">
        <v>1.9</v>
      </c>
      <c r="X36" s="197">
        <v>1.83</v>
      </c>
      <c r="Y36" s="197">
        <v>0</v>
      </c>
      <c r="Z36" s="197">
        <v>3.13</v>
      </c>
      <c r="AA36" s="197">
        <v>0.95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-0.16</v>
      </c>
      <c r="AH36" s="197">
        <v>0</v>
      </c>
      <c r="AI36" s="197">
        <v>10.6</v>
      </c>
      <c r="AJ36" s="197">
        <v>0</v>
      </c>
      <c r="AK36" s="197">
        <v>10.89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19.989999999999998</v>
      </c>
      <c r="H37" s="197">
        <v>0</v>
      </c>
      <c r="I37" s="197">
        <v>0</v>
      </c>
      <c r="J37" s="197">
        <v>25.56</v>
      </c>
      <c r="K37" s="197">
        <v>8.66</v>
      </c>
      <c r="L37" s="197">
        <v>263.5</v>
      </c>
      <c r="M37" s="197">
        <v>1.1399999999999999</v>
      </c>
      <c r="N37" s="197">
        <v>1.46</v>
      </c>
      <c r="O37" s="197">
        <v>0</v>
      </c>
      <c r="P37" s="197">
        <v>1.27</v>
      </c>
      <c r="Q37" s="197">
        <v>2.63</v>
      </c>
      <c r="R37" s="197">
        <v>6.31</v>
      </c>
      <c r="S37" s="197">
        <v>3.95</v>
      </c>
      <c r="T37" s="197">
        <v>0</v>
      </c>
      <c r="U37" s="197">
        <v>2.16</v>
      </c>
      <c r="V37" s="197">
        <v>0.17</v>
      </c>
      <c r="W37" s="197">
        <v>1.9</v>
      </c>
      <c r="X37" s="197">
        <v>1.83</v>
      </c>
      <c r="Y37" s="197">
        <v>0</v>
      </c>
      <c r="Z37" s="197">
        <v>3.13</v>
      </c>
      <c r="AA37" s="197">
        <v>0.95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-0.16</v>
      </c>
      <c r="AH37" s="197">
        <v>0</v>
      </c>
      <c r="AI37" s="197">
        <v>10.6</v>
      </c>
      <c r="AJ37" s="197">
        <v>0</v>
      </c>
      <c r="AK37" s="197">
        <v>10.89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19.989999999999998</v>
      </c>
      <c r="H38" s="197">
        <v>0</v>
      </c>
      <c r="I38" s="197">
        <v>0</v>
      </c>
      <c r="J38" s="197">
        <v>25.56</v>
      </c>
      <c r="K38" s="197">
        <v>8.6999999999999993</v>
      </c>
      <c r="L38" s="197">
        <v>263.5</v>
      </c>
      <c r="M38" s="197">
        <v>1.1399999999999999</v>
      </c>
      <c r="N38" s="197">
        <v>1.46</v>
      </c>
      <c r="O38" s="197">
        <v>0</v>
      </c>
      <c r="P38" s="197">
        <v>1.27</v>
      </c>
      <c r="Q38" s="197">
        <v>2.63</v>
      </c>
      <c r="R38" s="197">
        <v>6.31</v>
      </c>
      <c r="S38" s="197">
        <v>3.95</v>
      </c>
      <c r="T38" s="197">
        <v>0</v>
      </c>
      <c r="U38" s="197">
        <v>2.16</v>
      </c>
      <c r="V38" s="197">
        <v>0.17</v>
      </c>
      <c r="W38" s="197">
        <v>1.9</v>
      </c>
      <c r="X38" s="197">
        <v>1.83</v>
      </c>
      <c r="Y38" s="197">
        <v>0</v>
      </c>
      <c r="Z38" s="197">
        <v>3.13</v>
      </c>
      <c r="AA38" s="197">
        <v>0.95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-0.16</v>
      </c>
      <c r="AH38" s="197">
        <v>0</v>
      </c>
      <c r="AI38" s="197">
        <v>10.6</v>
      </c>
      <c r="AJ38" s="197">
        <v>0</v>
      </c>
      <c r="AK38" s="197">
        <v>10.89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19.989999999999998</v>
      </c>
      <c r="H39" s="197">
        <v>0</v>
      </c>
      <c r="I39" s="197">
        <v>0</v>
      </c>
      <c r="J39" s="197">
        <v>25.56</v>
      </c>
      <c r="K39" s="197">
        <v>8.66</v>
      </c>
      <c r="L39" s="197">
        <v>263.5</v>
      </c>
      <c r="M39" s="197">
        <v>1.1399999999999999</v>
      </c>
      <c r="N39" s="197">
        <v>1.46</v>
      </c>
      <c r="O39" s="197">
        <v>0</v>
      </c>
      <c r="P39" s="197">
        <v>1.27</v>
      </c>
      <c r="Q39" s="197">
        <v>2.63</v>
      </c>
      <c r="R39" s="197">
        <v>6.55</v>
      </c>
      <c r="S39" s="197">
        <v>3.95</v>
      </c>
      <c r="T39" s="197">
        <v>0</v>
      </c>
      <c r="U39" s="197">
        <v>2.16</v>
      </c>
      <c r="V39" s="197">
        <v>0.17</v>
      </c>
      <c r="W39" s="197">
        <v>2.2799999999999998</v>
      </c>
      <c r="X39" s="197">
        <v>1.83</v>
      </c>
      <c r="Y39" s="197">
        <v>0</v>
      </c>
      <c r="Z39" s="197">
        <v>3.13</v>
      </c>
      <c r="AA39" s="197">
        <v>0.95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-0.16</v>
      </c>
      <c r="AH39" s="197">
        <v>0</v>
      </c>
      <c r="AI39" s="197">
        <v>10.6</v>
      </c>
      <c r="AJ39" s="197">
        <v>0</v>
      </c>
      <c r="AK39" s="197">
        <v>10.89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19.989999999999998</v>
      </c>
      <c r="H40" s="197">
        <v>0</v>
      </c>
      <c r="I40" s="197">
        <v>0</v>
      </c>
      <c r="J40" s="197">
        <v>25.56</v>
      </c>
      <c r="K40" s="197">
        <v>8.6999999999999993</v>
      </c>
      <c r="L40" s="197">
        <v>263.5</v>
      </c>
      <c r="M40" s="197">
        <v>1.1399999999999999</v>
      </c>
      <c r="N40" s="197">
        <v>1.46</v>
      </c>
      <c r="O40" s="197">
        <v>0</v>
      </c>
      <c r="P40" s="197">
        <v>1.27</v>
      </c>
      <c r="Q40" s="197">
        <v>2.63</v>
      </c>
      <c r="R40" s="197">
        <v>6.55</v>
      </c>
      <c r="S40" s="197">
        <v>3.95</v>
      </c>
      <c r="T40" s="197">
        <v>0</v>
      </c>
      <c r="U40" s="197">
        <v>2.16</v>
      </c>
      <c r="V40" s="197">
        <v>0.17</v>
      </c>
      <c r="W40" s="197">
        <v>2.2799999999999998</v>
      </c>
      <c r="X40" s="197">
        <v>1.83</v>
      </c>
      <c r="Y40" s="197">
        <v>0</v>
      </c>
      <c r="Z40" s="197">
        <v>3.13</v>
      </c>
      <c r="AA40" s="197">
        <v>0.95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-0.16</v>
      </c>
      <c r="AH40" s="197">
        <v>0</v>
      </c>
      <c r="AI40" s="197">
        <v>10.6</v>
      </c>
      <c r="AJ40" s="197">
        <v>0</v>
      </c>
      <c r="AK40" s="197">
        <v>10.89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19.989999999999998</v>
      </c>
      <c r="H41" s="197">
        <v>0</v>
      </c>
      <c r="I41" s="197">
        <v>0</v>
      </c>
      <c r="J41" s="197">
        <v>25.56</v>
      </c>
      <c r="K41" s="197">
        <v>8.67</v>
      </c>
      <c r="L41" s="197">
        <v>263.5</v>
      </c>
      <c r="M41" s="197">
        <v>1.1399999999999999</v>
      </c>
      <c r="N41" s="197">
        <v>1.46</v>
      </c>
      <c r="O41" s="197">
        <v>0</v>
      </c>
      <c r="P41" s="197">
        <v>1.27</v>
      </c>
      <c r="Q41" s="197">
        <v>2.63</v>
      </c>
      <c r="R41" s="197">
        <v>6.55</v>
      </c>
      <c r="S41" s="197">
        <v>3.95</v>
      </c>
      <c r="T41" s="197">
        <v>0</v>
      </c>
      <c r="U41" s="197">
        <v>2.16</v>
      </c>
      <c r="V41" s="197">
        <v>0.17</v>
      </c>
      <c r="W41" s="197">
        <v>2.2799999999999998</v>
      </c>
      <c r="X41" s="197">
        <v>1.83</v>
      </c>
      <c r="Y41" s="197">
        <v>0</v>
      </c>
      <c r="Z41" s="197">
        <v>3.13</v>
      </c>
      <c r="AA41" s="197">
        <v>0.95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-0.16</v>
      </c>
      <c r="AH41" s="197">
        <v>0</v>
      </c>
      <c r="AI41" s="197">
        <v>10.6</v>
      </c>
      <c r="AJ41" s="197">
        <v>0</v>
      </c>
      <c r="AK41" s="197">
        <v>10.89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19.989999999999998</v>
      </c>
      <c r="H42" s="197">
        <v>0</v>
      </c>
      <c r="I42" s="197">
        <v>0</v>
      </c>
      <c r="J42" s="197">
        <v>25.56</v>
      </c>
      <c r="K42" s="197">
        <v>8.7100000000000009</v>
      </c>
      <c r="L42" s="197">
        <v>263.5</v>
      </c>
      <c r="M42" s="197">
        <v>1.1399999999999999</v>
      </c>
      <c r="N42" s="197">
        <v>1.46</v>
      </c>
      <c r="O42" s="197">
        <v>0</v>
      </c>
      <c r="P42" s="197">
        <v>1.27</v>
      </c>
      <c r="Q42" s="197">
        <v>2.63</v>
      </c>
      <c r="R42" s="197">
        <v>0.52</v>
      </c>
      <c r="S42" s="197">
        <v>3.95</v>
      </c>
      <c r="T42" s="197">
        <v>0</v>
      </c>
      <c r="U42" s="197">
        <v>2.16</v>
      </c>
      <c r="V42" s="197">
        <v>0.17</v>
      </c>
      <c r="W42" s="197">
        <v>2.2799999999999998</v>
      </c>
      <c r="X42" s="197">
        <v>1.83</v>
      </c>
      <c r="Y42" s="197">
        <v>0</v>
      </c>
      <c r="Z42" s="197">
        <v>3.13</v>
      </c>
      <c r="AA42" s="197">
        <v>0.95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-0.16</v>
      </c>
      <c r="AH42" s="197">
        <v>0</v>
      </c>
      <c r="AI42" s="197">
        <v>10.6</v>
      </c>
      <c r="AJ42" s="197">
        <v>0</v>
      </c>
      <c r="AK42" s="197">
        <v>10.89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19.989999999999998</v>
      </c>
      <c r="H43" s="197">
        <v>0</v>
      </c>
      <c r="I43" s="197">
        <v>0</v>
      </c>
      <c r="J43" s="197">
        <v>25.56</v>
      </c>
      <c r="K43" s="197">
        <v>8.67</v>
      </c>
      <c r="L43" s="197">
        <v>263.5</v>
      </c>
      <c r="M43" s="197">
        <v>1.1399999999999999</v>
      </c>
      <c r="N43" s="197">
        <v>1.46</v>
      </c>
      <c r="O43" s="197">
        <v>0</v>
      </c>
      <c r="P43" s="197">
        <v>1.27</v>
      </c>
      <c r="Q43" s="197">
        <v>2.63</v>
      </c>
      <c r="R43" s="197">
        <v>0.52</v>
      </c>
      <c r="S43" s="197">
        <v>3.95</v>
      </c>
      <c r="T43" s="197">
        <v>0</v>
      </c>
      <c r="U43" s="197">
        <v>2.16</v>
      </c>
      <c r="V43" s="197">
        <v>0.17</v>
      </c>
      <c r="W43" s="197">
        <v>3.21</v>
      </c>
      <c r="X43" s="197">
        <v>1.83</v>
      </c>
      <c r="Y43" s="197">
        <v>0</v>
      </c>
      <c r="Z43" s="197">
        <v>3.13</v>
      </c>
      <c r="AA43" s="197">
        <v>0.95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-0.16</v>
      </c>
      <c r="AH43" s="197">
        <v>0</v>
      </c>
      <c r="AI43" s="197">
        <v>10.6</v>
      </c>
      <c r="AJ43" s="197">
        <v>0</v>
      </c>
      <c r="AK43" s="197">
        <v>10.89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19.989999999999998</v>
      </c>
      <c r="H44" s="197">
        <v>0</v>
      </c>
      <c r="I44" s="197">
        <v>0</v>
      </c>
      <c r="J44" s="197">
        <v>25.56</v>
      </c>
      <c r="K44" s="197">
        <v>8.7100000000000009</v>
      </c>
      <c r="L44" s="197">
        <v>263.5</v>
      </c>
      <c r="M44" s="197">
        <v>1.1399999999999999</v>
      </c>
      <c r="N44" s="197">
        <v>1.46</v>
      </c>
      <c r="O44" s="197">
        <v>0</v>
      </c>
      <c r="P44" s="197">
        <v>1.27</v>
      </c>
      <c r="Q44" s="197">
        <v>2.63</v>
      </c>
      <c r="R44" s="197">
        <v>0.52</v>
      </c>
      <c r="S44" s="197">
        <v>3.95</v>
      </c>
      <c r="T44" s="197">
        <v>0</v>
      </c>
      <c r="U44" s="197">
        <v>2.16</v>
      </c>
      <c r="V44" s="197">
        <v>0.17</v>
      </c>
      <c r="W44" s="197">
        <v>3.21</v>
      </c>
      <c r="X44" s="197">
        <v>1.83</v>
      </c>
      <c r="Y44" s="197">
        <v>0</v>
      </c>
      <c r="Z44" s="197">
        <v>3.13</v>
      </c>
      <c r="AA44" s="197">
        <v>0.95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-0.16</v>
      </c>
      <c r="AH44" s="197">
        <v>0</v>
      </c>
      <c r="AI44" s="197">
        <v>10.6</v>
      </c>
      <c r="AJ44" s="197">
        <v>0</v>
      </c>
      <c r="AK44" s="197">
        <v>10.89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19.989999999999998</v>
      </c>
      <c r="H45" s="197">
        <v>0</v>
      </c>
      <c r="I45" s="197">
        <v>0</v>
      </c>
      <c r="J45" s="197">
        <v>25.56</v>
      </c>
      <c r="K45" s="197">
        <v>8.67</v>
      </c>
      <c r="L45" s="197">
        <v>263.5</v>
      </c>
      <c r="M45" s="197">
        <v>1.1399999999999999</v>
      </c>
      <c r="N45" s="197">
        <v>1.46</v>
      </c>
      <c r="O45" s="197">
        <v>0</v>
      </c>
      <c r="P45" s="197">
        <v>1.27</v>
      </c>
      <c r="Q45" s="197">
        <v>2.63</v>
      </c>
      <c r="R45" s="197">
        <v>0.52</v>
      </c>
      <c r="S45" s="197">
        <v>3.95</v>
      </c>
      <c r="T45" s="197">
        <v>0</v>
      </c>
      <c r="U45" s="197">
        <v>2.16</v>
      </c>
      <c r="V45" s="197">
        <v>0.18</v>
      </c>
      <c r="W45" s="197">
        <v>3.21</v>
      </c>
      <c r="X45" s="197">
        <v>1.83</v>
      </c>
      <c r="Y45" s="197">
        <v>0</v>
      </c>
      <c r="Z45" s="197">
        <v>3.13</v>
      </c>
      <c r="AA45" s="197">
        <v>0.95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-0.16</v>
      </c>
      <c r="AH45" s="197">
        <v>0</v>
      </c>
      <c r="AI45" s="197">
        <v>10.6</v>
      </c>
      <c r="AJ45" s="197">
        <v>0</v>
      </c>
      <c r="AK45" s="197">
        <v>11.68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19.989999999999998</v>
      </c>
      <c r="H46" s="197">
        <v>0</v>
      </c>
      <c r="I46" s="197">
        <v>0</v>
      </c>
      <c r="J46" s="197">
        <v>25.56</v>
      </c>
      <c r="K46" s="197">
        <v>0.59</v>
      </c>
      <c r="L46" s="197">
        <v>263.5</v>
      </c>
      <c r="M46" s="197">
        <v>1.1399999999999999</v>
      </c>
      <c r="N46" s="197">
        <v>1.46</v>
      </c>
      <c r="O46" s="197">
        <v>0</v>
      </c>
      <c r="P46" s="197">
        <v>1.27</v>
      </c>
      <c r="Q46" s="197">
        <v>2.63</v>
      </c>
      <c r="R46" s="197">
        <v>0.52</v>
      </c>
      <c r="S46" s="197">
        <v>3.95</v>
      </c>
      <c r="T46" s="197">
        <v>0</v>
      </c>
      <c r="U46" s="197">
        <v>2.16</v>
      </c>
      <c r="V46" s="197">
        <v>0.18</v>
      </c>
      <c r="W46" s="197">
        <v>3.21</v>
      </c>
      <c r="X46" s="197">
        <v>1.83</v>
      </c>
      <c r="Y46" s="197">
        <v>0</v>
      </c>
      <c r="Z46" s="197">
        <v>3.13</v>
      </c>
      <c r="AA46" s="197">
        <v>0.95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0.09</v>
      </c>
      <c r="AH46" s="197">
        <v>0</v>
      </c>
      <c r="AI46" s="197">
        <v>10.6</v>
      </c>
      <c r="AJ46" s="197">
        <v>0</v>
      </c>
      <c r="AK46" s="197">
        <v>11.68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19.989999999999998</v>
      </c>
      <c r="H47" s="197">
        <v>0</v>
      </c>
      <c r="I47" s="197">
        <v>0</v>
      </c>
      <c r="J47" s="197">
        <v>25.56</v>
      </c>
      <c r="K47" s="197">
        <v>0.77</v>
      </c>
      <c r="L47" s="197">
        <v>240.68</v>
      </c>
      <c r="M47" s="197">
        <v>1.1399999999999999</v>
      </c>
      <c r="N47" s="197">
        <v>1.46</v>
      </c>
      <c r="O47" s="197">
        <v>0</v>
      </c>
      <c r="P47" s="197">
        <v>1.27</v>
      </c>
      <c r="Q47" s="197">
        <v>2.63</v>
      </c>
      <c r="R47" s="197">
        <v>0.52</v>
      </c>
      <c r="S47" s="197">
        <v>3.95</v>
      </c>
      <c r="T47" s="197">
        <v>0</v>
      </c>
      <c r="U47" s="197">
        <v>2.14</v>
      </c>
      <c r="V47" s="197">
        <v>0.18</v>
      </c>
      <c r="W47" s="197">
        <v>3.21</v>
      </c>
      <c r="X47" s="197">
        <v>1.83</v>
      </c>
      <c r="Y47" s="197">
        <v>0</v>
      </c>
      <c r="Z47" s="197">
        <v>3.13</v>
      </c>
      <c r="AA47" s="197">
        <v>0.95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-0.16</v>
      </c>
      <c r="AH47" s="197">
        <v>0</v>
      </c>
      <c r="AI47" s="197">
        <v>10.6</v>
      </c>
      <c r="AJ47" s="197">
        <v>0</v>
      </c>
      <c r="AK47" s="197">
        <v>11.68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19.989999999999998</v>
      </c>
      <c r="H48" s="197">
        <v>0</v>
      </c>
      <c r="I48" s="197">
        <v>0</v>
      </c>
      <c r="J48" s="197">
        <v>25.56</v>
      </c>
      <c r="K48" s="197">
        <v>0.77</v>
      </c>
      <c r="L48" s="197">
        <v>229.17</v>
      </c>
      <c r="M48" s="197">
        <v>1.1399999999999999</v>
      </c>
      <c r="N48" s="197">
        <v>1.46</v>
      </c>
      <c r="O48" s="197">
        <v>0</v>
      </c>
      <c r="P48" s="197">
        <v>1.27</v>
      </c>
      <c r="Q48" s="197">
        <v>2.63</v>
      </c>
      <c r="R48" s="197">
        <v>0.52</v>
      </c>
      <c r="S48" s="197">
        <v>3.95</v>
      </c>
      <c r="T48" s="197">
        <v>0</v>
      </c>
      <c r="U48" s="197">
        <v>2.14</v>
      </c>
      <c r="V48" s="197">
        <v>0.18</v>
      </c>
      <c r="W48" s="197">
        <v>3.21</v>
      </c>
      <c r="X48" s="197">
        <v>1.83</v>
      </c>
      <c r="Y48" s="197">
        <v>0</v>
      </c>
      <c r="Z48" s="197">
        <v>3.13</v>
      </c>
      <c r="AA48" s="197">
        <v>0.95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-0.16</v>
      </c>
      <c r="AH48" s="197">
        <v>0</v>
      </c>
      <c r="AI48" s="197">
        <v>10.6</v>
      </c>
      <c r="AJ48" s="197">
        <v>0</v>
      </c>
      <c r="AK48" s="197">
        <v>11.68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11.27</v>
      </c>
      <c r="E49" s="197">
        <v>0</v>
      </c>
      <c r="F49" s="197">
        <v>0</v>
      </c>
      <c r="G49" s="197">
        <v>19.989999999999998</v>
      </c>
      <c r="H49" s="197">
        <v>0</v>
      </c>
      <c r="I49" s="197">
        <v>0</v>
      </c>
      <c r="J49" s="197">
        <v>25.56</v>
      </c>
      <c r="K49" s="197">
        <v>0.77</v>
      </c>
      <c r="L49" s="197">
        <v>213.81</v>
      </c>
      <c r="M49" s="197">
        <v>1.1399999999999999</v>
      </c>
      <c r="N49" s="197">
        <v>1.46</v>
      </c>
      <c r="O49" s="197">
        <v>0</v>
      </c>
      <c r="P49" s="197">
        <v>1.27</v>
      </c>
      <c r="Q49" s="197">
        <v>2.63</v>
      </c>
      <c r="R49" s="197">
        <v>0.52</v>
      </c>
      <c r="S49" s="197">
        <v>3.95</v>
      </c>
      <c r="T49" s="197">
        <v>0</v>
      </c>
      <c r="U49" s="197">
        <v>2.14</v>
      </c>
      <c r="V49" s="197">
        <v>0.18</v>
      </c>
      <c r="W49" s="197">
        <v>3.21</v>
      </c>
      <c r="X49" s="197">
        <v>1.83</v>
      </c>
      <c r="Y49" s="197">
        <v>0</v>
      </c>
      <c r="Z49" s="197">
        <v>3.13</v>
      </c>
      <c r="AA49" s="197">
        <v>0.95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-0.16</v>
      </c>
      <c r="AH49" s="197">
        <v>0</v>
      </c>
      <c r="AI49" s="197">
        <v>10.6</v>
      </c>
      <c r="AJ49" s="197">
        <v>0</v>
      </c>
      <c r="AK49" s="197">
        <v>11.68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11.27</v>
      </c>
      <c r="E50" s="197">
        <v>0</v>
      </c>
      <c r="F50" s="197">
        <v>0</v>
      </c>
      <c r="G50" s="197">
        <v>19.989999999999998</v>
      </c>
      <c r="H50" s="197">
        <v>0</v>
      </c>
      <c r="I50" s="197">
        <v>0</v>
      </c>
      <c r="J50" s="197">
        <v>25.56</v>
      </c>
      <c r="K50" s="197">
        <v>0.77</v>
      </c>
      <c r="L50" s="197">
        <v>200.38</v>
      </c>
      <c r="M50" s="197">
        <v>1.1399999999999999</v>
      </c>
      <c r="N50" s="197">
        <v>1.46</v>
      </c>
      <c r="O50" s="197">
        <v>0</v>
      </c>
      <c r="P50" s="197">
        <v>1.27</v>
      </c>
      <c r="Q50" s="197">
        <v>2.63</v>
      </c>
      <c r="R50" s="197">
        <v>0.52</v>
      </c>
      <c r="S50" s="197">
        <v>3.95</v>
      </c>
      <c r="T50" s="197">
        <v>0</v>
      </c>
      <c r="U50" s="197">
        <v>2.14</v>
      </c>
      <c r="V50" s="197">
        <v>0.18</v>
      </c>
      <c r="W50" s="197">
        <v>3.21</v>
      </c>
      <c r="X50" s="197">
        <v>1.83</v>
      </c>
      <c r="Y50" s="197">
        <v>0</v>
      </c>
      <c r="Z50" s="197">
        <v>3.13</v>
      </c>
      <c r="AA50" s="197">
        <v>0.95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-0.16</v>
      </c>
      <c r="AH50" s="197">
        <v>0</v>
      </c>
      <c r="AI50" s="197">
        <v>10.6</v>
      </c>
      <c r="AJ50" s="197">
        <v>0</v>
      </c>
      <c r="AK50" s="197">
        <v>11.68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10.95</v>
      </c>
      <c r="E51" s="197">
        <v>0</v>
      </c>
      <c r="F51" s="197">
        <v>0</v>
      </c>
      <c r="G51" s="197">
        <v>19.989999999999998</v>
      </c>
      <c r="H51" s="197">
        <v>0</v>
      </c>
      <c r="I51" s="197">
        <v>0</v>
      </c>
      <c r="J51" s="197">
        <v>25.56</v>
      </c>
      <c r="K51" s="197">
        <v>0.77</v>
      </c>
      <c r="L51" s="197">
        <v>197.5</v>
      </c>
      <c r="M51" s="197">
        <v>1.1399999999999999</v>
      </c>
      <c r="N51" s="197">
        <v>1.46</v>
      </c>
      <c r="O51" s="197">
        <v>0</v>
      </c>
      <c r="P51" s="197">
        <v>1.27</v>
      </c>
      <c r="Q51" s="197">
        <v>2.63</v>
      </c>
      <c r="R51" s="197">
        <v>0.52</v>
      </c>
      <c r="S51" s="197">
        <v>3.95</v>
      </c>
      <c r="T51" s="197">
        <v>0</v>
      </c>
      <c r="U51" s="197">
        <v>2.14</v>
      </c>
      <c r="V51" s="197">
        <v>0.18</v>
      </c>
      <c r="W51" s="197">
        <v>3.21</v>
      </c>
      <c r="X51" s="197">
        <v>1.83</v>
      </c>
      <c r="Y51" s="197">
        <v>0</v>
      </c>
      <c r="Z51" s="197">
        <v>3.13</v>
      </c>
      <c r="AA51" s="197">
        <v>0.95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-0.16</v>
      </c>
      <c r="AH51" s="197">
        <v>0</v>
      </c>
      <c r="AI51" s="197">
        <v>10.6</v>
      </c>
      <c r="AJ51" s="197">
        <v>0</v>
      </c>
      <c r="AK51" s="197">
        <v>11.68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10.95</v>
      </c>
      <c r="E52" s="197">
        <v>0</v>
      </c>
      <c r="F52" s="197">
        <v>0</v>
      </c>
      <c r="G52" s="197">
        <v>19.989999999999998</v>
      </c>
      <c r="H52" s="197">
        <v>0</v>
      </c>
      <c r="I52" s="197">
        <v>0</v>
      </c>
      <c r="J52" s="197">
        <v>25.56</v>
      </c>
      <c r="K52" s="197">
        <v>0.77</v>
      </c>
      <c r="L52" s="197">
        <v>189.82</v>
      </c>
      <c r="M52" s="197">
        <v>1.1399999999999999</v>
      </c>
      <c r="N52" s="197">
        <v>1.46</v>
      </c>
      <c r="O52" s="197">
        <v>0</v>
      </c>
      <c r="P52" s="197">
        <v>1.27</v>
      </c>
      <c r="Q52" s="197">
        <v>2.63</v>
      </c>
      <c r="R52" s="197">
        <v>0.52</v>
      </c>
      <c r="S52" s="197">
        <v>3.95</v>
      </c>
      <c r="T52" s="197">
        <v>0</v>
      </c>
      <c r="U52" s="197">
        <v>2.14</v>
      </c>
      <c r="V52" s="197">
        <v>0.18</v>
      </c>
      <c r="W52" s="197">
        <v>3.21</v>
      </c>
      <c r="X52" s="197">
        <v>1.83</v>
      </c>
      <c r="Y52" s="197">
        <v>0</v>
      </c>
      <c r="Z52" s="197">
        <v>3.13</v>
      </c>
      <c r="AA52" s="197">
        <v>0.95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-0.16</v>
      </c>
      <c r="AH52" s="197">
        <v>0</v>
      </c>
      <c r="AI52" s="197">
        <v>10.6</v>
      </c>
      <c r="AJ52" s="197">
        <v>0</v>
      </c>
      <c r="AK52" s="197">
        <v>11.68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10.95</v>
      </c>
      <c r="E53" s="197">
        <v>0</v>
      </c>
      <c r="F53" s="197">
        <v>0</v>
      </c>
      <c r="G53" s="197">
        <v>19.989999999999998</v>
      </c>
      <c r="H53" s="197">
        <v>0</v>
      </c>
      <c r="I53" s="197">
        <v>0</v>
      </c>
      <c r="J53" s="197">
        <v>25.56</v>
      </c>
      <c r="K53" s="197">
        <v>0.77</v>
      </c>
      <c r="L53" s="197">
        <v>175.42</v>
      </c>
      <c r="M53" s="197">
        <v>1.1399999999999999</v>
      </c>
      <c r="N53" s="197">
        <v>1.46</v>
      </c>
      <c r="O53" s="197">
        <v>0</v>
      </c>
      <c r="P53" s="197">
        <v>1.27</v>
      </c>
      <c r="Q53" s="197">
        <v>2.63</v>
      </c>
      <c r="R53" s="197">
        <v>0.52</v>
      </c>
      <c r="S53" s="197">
        <v>3.95</v>
      </c>
      <c r="T53" s="197">
        <v>0</v>
      </c>
      <c r="U53" s="197">
        <v>2.14</v>
      </c>
      <c r="V53" s="197">
        <v>0.18</v>
      </c>
      <c r="W53" s="197">
        <v>3.21</v>
      </c>
      <c r="X53" s="197">
        <v>1.83</v>
      </c>
      <c r="Y53" s="197">
        <v>0</v>
      </c>
      <c r="Z53" s="197">
        <v>3.13</v>
      </c>
      <c r="AA53" s="197">
        <v>0.95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-0.16</v>
      </c>
      <c r="AH53" s="197">
        <v>0</v>
      </c>
      <c r="AI53" s="197">
        <v>10.6</v>
      </c>
      <c r="AJ53" s="197">
        <v>0</v>
      </c>
      <c r="AK53" s="197">
        <v>11.68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10.95</v>
      </c>
      <c r="E54" s="197">
        <v>0</v>
      </c>
      <c r="F54" s="197">
        <v>0</v>
      </c>
      <c r="G54" s="197">
        <v>19.989999999999998</v>
      </c>
      <c r="H54" s="197">
        <v>0</v>
      </c>
      <c r="I54" s="197">
        <v>0</v>
      </c>
      <c r="J54" s="197">
        <v>25.56</v>
      </c>
      <c r="K54" s="197">
        <v>0.77</v>
      </c>
      <c r="L54" s="197">
        <v>175.42</v>
      </c>
      <c r="M54" s="197">
        <v>1.1399999999999999</v>
      </c>
      <c r="N54" s="197">
        <v>1.46</v>
      </c>
      <c r="O54" s="197">
        <v>0</v>
      </c>
      <c r="P54" s="197">
        <v>1.27</v>
      </c>
      <c r="Q54" s="197">
        <v>2.63</v>
      </c>
      <c r="R54" s="197">
        <v>0.52</v>
      </c>
      <c r="S54" s="197">
        <v>3.95</v>
      </c>
      <c r="T54" s="197">
        <v>0</v>
      </c>
      <c r="U54" s="197">
        <v>2.14</v>
      </c>
      <c r="V54" s="197">
        <v>0.18</v>
      </c>
      <c r="W54" s="197">
        <v>3.21</v>
      </c>
      <c r="X54" s="197">
        <v>1.83</v>
      </c>
      <c r="Y54" s="197">
        <v>0</v>
      </c>
      <c r="Z54" s="197">
        <v>3.13</v>
      </c>
      <c r="AA54" s="197">
        <v>0.95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-0.16</v>
      </c>
      <c r="AH54" s="197">
        <v>0</v>
      </c>
      <c r="AI54" s="197">
        <v>10.6</v>
      </c>
      <c r="AJ54" s="197">
        <v>0</v>
      </c>
      <c r="AK54" s="197">
        <v>11.68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10.95</v>
      </c>
      <c r="E55" s="197">
        <v>0</v>
      </c>
      <c r="F55" s="197">
        <v>0</v>
      </c>
      <c r="G55" s="197">
        <v>19.989999999999998</v>
      </c>
      <c r="H55" s="197">
        <v>0</v>
      </c>
      <c r="I55" s="197">
        <v>0</v>
      </c>
      <c r="J55" s="197">
        <v>25.56</v>
      </c>
      <c r="K55" s="197">
        <v>0.77</v>
      </c>
      <c r="L55" s="197">
        <v>263.5</v>
      </c>
      <c r="M55" s="197">
        <v>1.1399999999999999</v>
      </c>
      <c r="N55" s="197">
        <v>1.46</v>
      </c>
      <c r="O55" s="197">
        <v>0</v>
      </c>
      <c r="P55" s="197">
        <v>1.27</v>
      </c>
      <c r="Q55" s="197">
        <v>2.63</v>
      </c>
      <c r="R55" s="197">
        <v>0.52</v>
      </c>
      <c r="S55" s="197">
        <v>3.95</v>
      </c>
      <c r="T55" s="197">
        <v>0</v>
      </c>
      <c r="U55" s="197">
        <v>2.14</v>
      </c>
      <c r="V55" s="197">
        <v>0.18</v>
      </c>
      <c r="W55" s="197">
        <v>3.21</v>
      </c>
      <c r="X55" s="197">
        <v>1.83</v>
      </c>
      <c r="Y55" s="197">
        <v>0</v>
      </c>
      <c r="Z55" s="197">
        <v>3.13</v>
      </c>
      <c r="AA55" s="197">
        <v>0.95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-0.16</v>
      </c>
      <c r="AH55" s="197">
        <v>0</v>
      </c>
      <c r="AI55" s="197">
        <v>10.6</v>
      </c>
      <c r="AJ55" s="197">
        <v>0</v>
      </c>
      <c r="AK55" s="197">
        <v>11.68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10.95</v>
      </c>
      <c r="E56" s="197">
        <v>0</v>
      </c>
      <c r="F56" s="197">
        <v>0</v>
      </c>
      <c r="G56" s="197">
        <v>19.989999999999998</v>
      </c>
      <c r="H56" s="197">
        <v>0</v>
      </c>
      <c r="I56" s="197">
        <v>0</v>
      </c>
      <c r="J56" s="197">
        <v>25.56</v>
      </c>
      <c r="K56" s="197">
        <v>0.77</v>
      </c>
      <c r="L56" s="197">
        <v>263.5</v>
      </c>
      <c r="M56" s="197">
        <v>1.1399999999999999</v>
      </c>
      <c r="N56" s="197">
        <v>1.46</v>
      </c>
      <c r="O56" s="197">
        <v>0</v>
      </c>
      <c r="P56" s="197">
        <v>1.27</v>
      </c>
      <c r="Q56" s="197">
        <v>2.63</v>
      </c>
      <c r="R56" s="197">
        <v>0.52</v>
      </c>
      <c r="S56" s="197">
        <v>3.95</v>
      </c>
      <c r="T56" s="197">
        <v>0</v>
      </c>
      <c r="U56" s="197">
        <v>2.14</v>
      </c>
      <c r="V56" s="197">
        <v>0.18</v>
      </c>
      <c r="W56" s="197">
        <v>3.21</v>
      </c>
      <c r="X56" s="197">
        <v>1.83</v>
      </c>
      <c r="Y56" s="197">
        <v>0</v>
      </c>
      <c r="Z56" s="197">
        <v>3.13</v>
      </c>
      <c r="AA56" s="197">
        <v>0.95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-0.16</v>
      </c>
      <c r="AH56" s="197">
        <v>0</v>
      </c>
      <c r="AI56" s="197">
        <v>10.6</v>
      </c>
      <c r="AJ56" s="197">
        <v>0</v>
      </c>
      <c r="AK56" s="197">
        <v>11.68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10.95</v>
      </c>
      <c r="E57" s="197">
        <v>0</v>
      </c>
      <c r="F57" s="197">
        <v>0</v>
      </c>
      <c r="G57" s="197">
        <v>19.989999999999998</v>
      </c>
      <c r="H57" s="197">
        <v>0</v>
      </c>
      <c r="I57" s="197">
        <v>0</v>
      </c>
      <c r="J57" s="197">
        <v>25.56</v>
      </c>
      <c r="K57" s="197">
        <v>0.77</v>
      </c>
      <c r="L57" s="197">
        <v>277.47000000000003</v>
      </c>
      <c r="M57" s="197">
        <v>1.1399999999999999</v>
      </c>
      <c r="N57" s="197">
        <v>1.46</v>
      </c>
      <c r="O57" s="197">
        <v>0</v>
      </c>
      <c r="P57" s="197">
        <v>1.27</v>
      </c>
      <c r="Q57" s="197">
        <v>2.63</v>
      </c>
      <c r="R57" s="197">
        <v>0.52</v>
      </c>
      <c r="S57" s="197">
        <v>3.95</v>
      </c>
      <c r="T57" s="197">
        <v>0</v>
      </c>
      <c r="U57" s="197">
        <v>2.14</v>
      </c>
      <c r="V57" s="197">
        <v>0.18</v>
      </c>
      <c r="W57" s="197">
        <v>3.21</v>
      </c>
      <c r="X57" s="197">
        <v>1.83</v>
      </c>
      <c r="Y57" s="197">
        <v>0</v>
      </c>
      <c r="Z57" s="197">
        <v>3.13</v>
      </c>
      <c r="AA57" s="197">
        <v>0.95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-0.16</v>
      </c>
      <c r="AH57" s="197">
        <v>0</v>
      </c>
      <c r="AI57" s="197">
        <v>10.6</v>
      </c>
      <c r="AJ57" s="197">
        <v>0</v>
      </c>
      <c r="AK57" s="197">
        <v>11.68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10.95</v>
      </c>
      <c r="E58" s="197">
        <v>0</v>
      </c>
      <c r="F58" s="197">
        <v>0</v>
      </c>
      <c r="G58" s="197">
        <v>19.989999999999998</v>
      </c>
      <c r="H58" s="197">
        <v>0</v>
      </c>
      <c r="I58" s="197">
        <v>0</v>
      </c>
      <c r="J58" s="197">
        <v>25.56</v>
      </c>
      <c r="K58" s="197">
        <v>0.77</v>
      </c>
      <c r="L58" s="197">
        <v>252.2</v>
      </c>
      <c r="M58" s="197">
        <v>1.1399999999999999</v>
      </c>
      <c r="N58" s="197">
        <v>1.46</v>
      </c>
      <c r="O58" s="197">
        <v>0</v>
      </c>
      <c r="P58" s="197">
        <v>1.27</v>
      </c>
      <c r="Q58" s="197">
        <v>2.63</v>
      </c>
      <c r="R58" s="197">
        <v>0.52</v>
      </c>
      <c r="S58" s="197">
        <v>3.95</v>
      </c>
      <c r="T58" s="197">
        <v>0</v>
      </c>
      <c r="U58" s="197">
        <v>2.14</v>
      </c>
      <c r="V58" s="197">
        <v>0.18</v>
      </c>
      <c r="W58" s="197">
        <v>3.21</v>
      </c>
      <c r="X58" s="197">
        <v>1.83</v>
      </c>
      <c r="Y58" s="197">
        <v>0</v>
      </c>
      <c r="Z58" s="197">
        <v>3.13</v>
      </c>
      <c r="AA58" s="197">
        <v>0.95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-0.16</v>
      </c>
      <c r="AH58" s="197">
        <v>0</v>
      </c>
      <c r="AI58" s="197">
        <v>10.6</v>
      </c>
      <c r="AJ58" s="197">
        <v>0</v>
      </c>
      <c r="AK58" s="197">
        <v>11.68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10.63</v>
      </c>
      <c r="E59" s="197">
        <v>0</v>
      </c>
      <c r="F59" s="197">
        <v>0</v>
      </c>
      <c r="G59" s="197">
        <v>19.989999999999998</v>
      </c>
      <c r="H59" s="197">
        <v>0</v>
      </c>
      <c r="I59" s="197">
        <v>0</v>
      </c>
      <c r="J59" s="197">
        <v>25.56</v>
      </c>
      <c r="K59" s="197">
        <v>0.77</v>
      </c>
      <c r="L59" s="197">
        <v>194.62</v>
      </c>
      <c r="M59" s="197">
        <v>1.1399999999999999</v>
      </c>
      <c r="N59" s="197">
        <v>1.46</v>
      </c>
      <c r="O59" s="197">
        <v>0</v>
      </c>
      <c r="P59" s="197">
        <v>1.27</v>
      </c>
      <c r="Q59" s="197">
        <v>2.63</v>
      </c>
      <c r="R59" s="197">
        <v>0.52</v>
      </c>
      <c r="S59" s="197">
        <v>3.9</v>
      </c>
      <c r="T59" s="197">
        <v>0</v>
      </c>
      <c r="U59" s="197">
        <v>2.14</v>
      </c>
      <c r="V59" s="197">
        <v>0.18</v>
      </c>
      <c r="W59" s="197">
        <v>3.21</v>
      </c>
      <c r="X59" s="197">
        <v>1.83</v>
      </c>
      <c r="Y59" s="197">
        <v>0</v>
      </c>
      <c r="Z59" s="197">
        <v>3.13</v>
      </c>
      <c r="AA59" s="197">
        <v>0.95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-0.16</v>
      </c>
      <c r="AH59" s="197">
        <v>0</v>
      </c>
      <c r="AI59" s="197">
        <v>10.6</v>
      </c>
      <c r="AJ59" s="197">
        <v>0</v>
      </c>
      <c r="AK59" s="197">
        <v>11.68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10.63</v>
      </c>
      <c r="E60" s="197">
        <v>0</v>
      </c>
      <c r="F60" s="197">
        <v>0</v>
      </c>
      <c r="G60" s="197">
        <v>19.989999999999998</v>
      </c>
      <c r="H60" s="197">
        <v>0</v>
      </c>
      <c r="I60" s="197">
        <v>0</v>
      </c>
      <c r="J60" s="197">
        <v>25.56</v>
      </c>
      <c r="K60" s="197">
        <v>0.77</v>
      </c>
      <c r="L60" s="197">
        <v>156.22999999999999</v>
      </c>
      <c r="M60" s="197">
        <v>1.1399999999999999</v>
      </c>
      <c r="N60" s="197">
        <v>1.46</v>
      </c>
      <c r="O60" s="197">
        <v>0</v>
      </c>
      <c r="P60" s="197">
        <v>1.27</v>
      </c>
      <c r="Q60" s="197">
        <v>2.63</v>
      </c>
      <c r="R60" s="197">
        <v>0.52</v>
      </c>
      <c r="S60" s="197">
        <v>3.9</v>
      </c>
      <c r="T60" s="197">
        <v>0</v>
      </c>
      <c r="U60" s="197">
        <v>2.14</v>
      </c>
      <c r="V60" s="197">
        <v>0.18</v>
      </c>
      <c r="W60" s="197">
        <v>3.21</v>
      </c>
      <c r="X60" s="197">
        <v>1.83</v>
      </c>
      <c r="Y60" s="197">
        <v>0</v>
      </c>
      <c r="Z60" s="197">
        <v>3.13</v>
      </c>
      <c r="AA60" s="197">
        <v>0.95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-0.16</v>
      </c>
      <c r="AH60" s="197">
        <v>0</v>
      </c>
      <c r="AI60" s="197">
        <v>10.6</v>
      </c>
      <c r="AJ60" s="197">
        <v>0</v>
      </c>
      <c r="AK60" s="197">
        <v>11.68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10.63</v>
      </c>
      <c r="E61" s="197">
        <v>0</v>
      </c>
      <c r="F61" s="197">
        <v>0</v>
      </c>
      <c r="G61" s="197">
        <v>19.989999999999998</v>
      </c>
      <c r="H61" s="197">
        <v>0</v>
      </c>
      <c r="I61" s="197">
        <v>0</v>
      </c>
      <c r="J61" s="197">
        <v>25.56</v>
      </c>
      <c r="K61" s="197">
        <v>0.77</v>
      </c>
      <c r="L61" s="197">
        <v>65.06</v>
      </c>
      <c r="M61" s="197">
        <v>1.1399999999999999</v>
      </c>
      <c r="N61" s="197">
        <v>1.46</v>
      </c>
      <c r="O61" s="197">
        <v>0</v>
      </c>
      <c r="P61" s="197">
        <v>1.27</v>
      </c>
      <c r="Q61" s="197">
        <v>2.63</v>
      </c>
      <c r="R61" s="197">
        <v>0.52</v>
      </c>
      <c r="S61" s="197">
        <v>3.9</v>
      </c>
      <c r="T61" s="197">
        <v>0</v>
      </c>
      <c r="U61" s="197">
        <v>2.14</v>
      </c>
      <c r="V61" s="197">
        <v>0.18</v>
      </c>
      <c r="W61" s="197">
        <v>3.21</v>
      </c>
      <c r="X61" s="197">
        <v>1.83</v>
      </c>
      <c r="Y61" s="197">
        <v>0</v>
      </c>
      <c r="Z61" s="197">
        <v>3.13</v>
      </c>
      <c r="AA61" s="197">
        <v>0.95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-0.16</v>
      </c>
      <c r="AH61" s="197">
        <v>0</v>
      </c>
      <c r="AI61" s="197">
        <v>10.6</v>
      </c>
      <c r="AJ61" s="197">
        <v>0</v>
      </c>
      <c r="AK61" s="197">
        <v>11.68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10.63</v>
      </c>
      <c r="E62" s="197">
        <v>0</v>
      </c>
      <c r="F62" s="197">
        <v>0</v>
      </c>
      <c r="G62" s="197">
        <v>19.989999999999998</v>
      </c>
      <c r="H62" s="197">
        <v>0</v>
      </c>
      <c r="I62" s="197">
        <v>0</v>
      </c>
      <c r="J62" s="197">
        <v>25.56</v>
      </c>
      <c r="K62" s="197">
        <v>0.77</v>
      </c>
      <c r="L62" s="197">
        <v>50.66</v>
      </c>
      <c r="M62" s="197">
        <v>1.1399999999999999</v>
      </c>
      <c r="N62" s="197">
        <v>1.46</v>
      </c>
      <c r="O62" s="197">
        <v>0</v>
      </c>
      <c r="P62" s="197">
        <v>1.27</v>
      </c>
      <c r="Q62" s="197">
        <v>2.63</v>
      </c>
      <c r="R62" s="197">
        <v>0.52</v>
      </c>
      <c r="S62" s="197">
        <v>3.9</v>
      </c>
      <c r="T62" s="197">
        <v>0</v>
      </c>
      <c r="U62" s="197">
        <v>2.14</v>
      </c>
      <c r="V62" s="197">
        <v>0.18</v>
      </c>
      <c r="W62" s="197">
        <v>3.21</v>
      </c>
      <c r="X62" s="197">
        <v>1.83</v>
      </c>
      <c r="Y62" s="197">
        <v>0</v>
      </c>
      <c r="Z62" s="197">
        <v>3.13</v>
      </c>
      <c r="AA62" s="197">
        <v>0.95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-0.16</v>
      </c>
      <c r="AH62" s="197">
        <v>0</v>
      </c>
      <c r="AI62" s="197">
        <v>10.6</v>
      </c>
      <c r="AJ62" s="197">
        <v>0</v>
      </c>
      <c r="AK62" s="197">
        <v>11.68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10.63</v>
      </c>
      <c r="E63" s="197">
        <v>0</v>
      </c>
      <c r="F63" s="197">
        <v>0</v>
      </c>
      <c r="G63" s="197">
        <v>19.989999999999998</v>
      </c>
      <c r="H63" s="197">
        <v>0</v>
      </c>
      <c r="I63" s="197">
        <v>0</v>
      </c>
      <c r="J63" s="197">
        <v>25.56</v>
      </c>
      <c r="K63" s="197">
        <v>0.77</v>
      </c>
      <c r="L63" s="197">
        <v>23.32</v>
      </c>
      <c r="M63" s="197">
        <v>1.1399999999999999</v>
      </c>
      <c r="N63" s="197">
        <v>1.46</v>
      </c>
      <c r="O63" s="197">
        <v>0</v>
      </c>
      <c r="P63" s="197">
        <v>1.27</v>
      </c>
      <c r="Q63" s="197">
        <v>2.63</v>
      </c>
      <c r="R63" s="197">
        <v>0.52</v>
      </c>
      <c r="S63" s="197">
        <v>3.9</v>
      </c>
      <c r="T63" s="197">
        <v>0</v>
      </c>
      <c r="U63" s="197">
        <v>2.14</v>
      </c>
      <c r="V63" s="197">
        <v>0.18</v>
      </c>
      <c r="W63" s="197">
        <v>3.21</v>
      </c>
      <c r="X63" s="197">
        <v>1.83</v>
      </c>
      <c r="Y63" s="197">
        <v>0</v>
      </c>
      <c r="Z63" s="197">
        <v>3.13</v>
      </c>
      <c r="AA63" s="197">
        <v>0.95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-0.16</v>
      </c>
      <c r="AH63" s="197">
        <v>0</v>
      </c>
      <c r="AI63" s="197">
        <v>10.6</v>
      </c>
      <c r="AJ63" s="197">
        <v>0</v>
      </c>
      <c r="AK63" s="197">
        <v>11.68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10.63</v>
      </c>
      <c r="E64" s="197">
        <v>0</v>
      </c>
      <c r="F64" s="197">
        <v>0</v>
      </c>
      <c r="G64" s="197">
        <v>19.989999999999998</v>
      </c>
      <c r="H64" s="197">
        <v>0</v>
      </c>
      <c r="I64" s="197">
        <v>0</v>
      </c>
      <c r="J64" s="197">
        <v>25.56</v>
      </c>
      <c r="K64" s="197">
        <v>0.77</v>
      </c>
      <c r="L64" s="197">
        <v>23.32</v>
      </c>
      <c r="M64" s="197">
        <v>1.1399999999999999</v>
      </c>
      <c r="N64" s="197">
        <v>1.46</v>
      </c>
      <c r="O64" s="197">
        <v>0</v>
      </c>
      <c r="P64" s="197">
        <v>1.27</v>
      </c>
      <c r="Q64" s="197">
        <v>2.63</v>
      </c>
      <c r="R64" s="197">
        <v>0.52</v>
      </c>
      <c r="S64" s="197">
        <v>3.9</v>
      </c>
      <c r="T64" s="197">
        <v>0</v>
      </c>
      <c r="U64" s="197">
        <v>2.14</v>
      </c>
      <c r="V64" s="197">
        <v>0.18</v>
      </c>
      <c r="W64" s="197">
        <v>3.21</v>
      </c>
      <c r="X64" s="197">
        <v>1.83</v>
      </c>
      <c r="Y64" s="197">
        <v>0</v>
      </c>
      <c r="Z64" s="197">
        <v>3.13</v>
      </c>
      <c r="AA64" s="197">
        <v>0.95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-0.16</v>
      </c>
      <c r="AH64" s="197">
        <v>0</v>
      </c>
      <c r="AI64" s="197">
        <v>10.6</v>
      </c>
      <c r="AJ64" s="197">
        <v>0</v>
      </c>
      <c r="AK64" s="197">
        <v>11.68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10.63</v>
      </c>
      <c r="E65" s="197">
        <v>0</v>
      </c>
      <c r="F65" s="197">
        <v>0</v>
      </c>
      <c r="G65" s="197">
        <v>19.989999999999998</v>
      </c>
      <c r="H65" s="197">
        <v>0</v>
      </c>
      <c r="I65" s="197">
        <v>0</v>
      </c>
      <c r="J65" s="197">
        <v>25.56</v>
      </c>
      <c r="K65" s="197">
        <v>0.77</v>
      </c>
      <c r="L65" s="197">
        <v>23.31</v>
      </c>
      <c r="M65" s="197">
        <v>1.1399999999999999</v>
      </c>
      <c r="N65" s="197">
        <v>1.46</v>
      </c>
      <c r="O65" s="197">
        <v>0</v>
      </c>
      <c r="P65" s="197">
        <v>1.27</v>
      </c>
      <c r="Q65" s="197">
        <v>2.77</v>
      </c>
      <c r="R65" s="197">
        <v>0.52</v>
      </c>
      <c r="S65" s="197">
        <v>4.12</v>
      </c>
      <c r="T65" s="197">
        <v>0</v>
      </c>
      <c r="U65" s="197">
        <v>2.14</v>
      </c>
      <c r="V65" s="197">
        <v>0.18</v>
      </c>
      <c r="W65" s="197">
        <v>3.21</v>
      </c>
      <c r="X65" s="197">
        <v>1.83</v>
      </c>
      <c r="Y65" s="197">
        <v>0</v>
      </c>
      <c r="Z65" s="197">
        <v>3.13</v>
      </c>
      <c r="AA65" s="197">
        <v>0.95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-0.16</v>
      </c>
      <c r="AH65" s="197">
        <v>0</v>
      </c>
      <c r="AI65" s="197">
        <v>10.6</v>
      </c>
      <c r="AJ65" s="197">
        <v>0</v>
      </c>
      <c r="AK65" s="197">
        <v>11.68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10.63</v>
      </c>
      <c r="E66" s="197">
        <v>0</v>
      </c>
      <c r="F66" s="197">
        <v>0</v>
      </c>
      <c r="G66" s="197">
        <v>19.989999999999998</v>
      </c>
      <c r="H66" s="197">
        <v>0</v>
      </c>
      <c r="I66" s="197">
        <v>0</v>
      </c>
      <c r="J66" s="197">
        <v>25.56</v>
      </c>
      <c r="K66" s="197">
        <v>0.77</v>
      </c>
      <c r="L66" s="197">
        <v>23.31</v>
      </c>
      <c r="M66" s="197">
        <v>1.1399999999999999</v>
      </c>
      <c r="N66" s="197">
        <v>1.46</v>
      </c>
      <c r="O66" s="197">
        <v>0</v>
      </c>
      <c r="P66" s="197">
        <v>1.27</v>
      </c>
      <c r="Q66" s="197">
        <v>0.25</v>
      </c>
      <c r="R66" s="197">
        <v>0.52</v>
      </c>
      <c r="S66" s="197">
        <v>0.33</v>
      </c>
      <c r="T66" s="197">
        <v>0</v>
      </c>
      <c r="U66" s="197">
        <v>2.14</v>
      </c>
      <c r="V66" s="197">
        <v>0.18</v>
      </c>
      <c r="W66" s="197">
        <v>3.21</v>
      </c>
      <c r="X66" s="197">
        <v>1.83</v>
      </c>
      <c r="Y66" s="197">
        <v>0</v>
      </c>
      <c r="Z66" s="197">
        <v>3.13</v>
      </c>
      <c r="AA66" s="197">
        <v>0.95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-0.16</v>
      </c>
      <c r="AH66" s="197">
        <v>0</v>
      </c>
      <c r="AI66" s="197">
        <v>10.6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10.63</v>
      </c>
      <c r="E67" s="197">
        <v>0</v>
      </c>
      <c r="F67" s="197">
        <v>0</v>
      </c>
      <c r="G67" s="197">
        <v>19.989999999999998</v>
      </c>
      <c r="H67" s="197">
        <v>0</v>
      </c>
      <c r="I67" s="197">
        <v>0</v>
      </c>
      <c r="J67" s="197">
        <v>25.56</v>
      </c>
      <c r="K67" s="197">
        <v>0.77</v>
      </c>
      <c r="L67" s="197">
        <v>23.31</v>
      </c>
      <c r="M67" s="197">
        <v>1.1399999999999999</v>
      </c>
      <c r="N67" s="197">
        <v>1.46</v>
      </c>
      <c r="O67" s="197">
        <v>0</v>
      </c>
      <c r="P67" s="197">
        <v>1.27</v>
      </c>
      <c r="Q67" s="197">
        <v>0.25</v>
      </c>
      <c r="R67" s="197">
        <v>0.52</v>
      </c>
      <c r="S67" s="197">
        <v>0.33</v>
      </c>
      <c r="T67" s="197">
        <v>0</v>
      </c>
      <c r="U67" s="197">
        <v>2.14</v>
      </c>
      <c r="V67" s="197">
        <v>0.17</v>
      </c>
      <c r="W67" s="197">
        <v>4.41</v>
      </c>
      <c r="X67" s="197">
        <v>1.83</v>
      </c>
      <c r="Y67" s="197">
        <v>0</v>
      </c>
      <c r="Z67" s="197">
        <v>3.13</v>
      </c>
      <c r="AA67" s="197">
        <v>0.95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-0.16</v>
      </c>
      <c r="AH67" s="197">
        <v>0</v>
      </c>
      <c r="AI67" s="197">
        <v>10.6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10.63</v>
      </c>
      <c r="E68" s="197">
        <v>0</v>
      </c>
      <c r="F68" s="197">
        <v>0</v>
      </c>
      <c r="G68" s="197">
        <v>19.989999999999998</v>
      </c>
      <c r="H68" s="197">
        <v>0</v>
      </c>
      <c r="I68" s="197">
        <v>0</v>
      </c>
      <c r="J68" s="197">
        <v>25.56</v>
      </c>
      <c r="K68" s="197">
        <v>0.77</v>
      </c>
      <c r="L68" s="197">
        <v>23.31</v>
      </c>
      <c r="M68" s="197">
        <v>1.1399999999999999</v>
      </c>
      <c r="N68" s="197">
        <v>1.46</v>
      </c>
      <c r="O68" s="197">
        <v>0</v>
      </c>
      <c r="P68" s="197">
        <v>1.27</v>
      </c>
      <c r="Q68" s="197">
        <v>0.25</v>
      </c>
      <c r="R68" s="197">
        <v>0.52</v>
      </c>
      <c r="S68" s="197">
        <v>0.33</v>
      </c>
      <c r="T68" s="197">
        <v>0</v>
      </c>
      <c r="U68" s="197">
        <v>2.14</v>
      </c>
      <c r="V68" s="197">
        <v>0.17</v>
      </c>
      <c r="W68" s="197">
        <v>4.41</v>
      </c>
      <c r="X68" s="197">
        <v>1.83</v>
      </c>
      <c r="Y68" s="197">
        <v>0</v>
      </c>
      <c r="Z68" s="197">
        <v>3.13</v>
      </c>
      <c r="AA68" s="197">
        <v>0.95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-0.16</v>
      </c>
      <c r="AH68" s="197">
        <v>0</v>
      </c>
      <c r="AI68" s="197">
        <v>10.6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10.63</v>
      </c>
      <c r="E69" s="197">
        <v>0</v>
      </c>
      <c r="F69" s="197">
        <v>0</v>
      </c>
      <c r="G69" s="197">
        <v>19.989999999999998</v>
      </c>
      <c r="H69" s="197">
        <v>0</v>
      </c>
      <c r="I69" s="197">
        <v>0</v>
      </c>
      <c r="J69" s="197">
        <v>25.56</v>
      </c>
      <c r="K69" s="197">
        <v>0.77</v>
      </c>
      <c r="L69" s="197">
        <v>23.31</v>
      </c>
      <c r="M69" s="197">
        <v>1.1399999999999999</v>
      </c>
      <c r="N69" s="197">
        <v>1.46</v>
      </c>
      <c r="O69" s="197">
        <v>0</v>
      </c>
      <c r="P69" s="197">
        <v>1.27</v>
      </c>
      <c r="Q69" s="197">
        <v>0.25</v>
      </c>
      <c r="R69" s="197">
        <v>0.52</v>
      </c>
      <c r="S69" s="197">
        <v>0.33</v>
      </c>
      <c r="T69" s="197">
        <v>0</v>
      </c>
      <c r="U69" s="197">
        <v>2.14</v>
      </c>
      <c r="V69" s="197">
        <v>0.17</v>
      </c>
      <c r="W69" s="197">
        <v>3.58</v>
      </c>
      <c r="X69" s="197">
        <v>1.83</v>
      </c>
      <c r="Y69" s="197">
        <v>0</v>
      </c>
      <c r="Z69" s="197">
        <v>3.13</v>
      </c>
      <c r="AA69" s="197">
        <v>0.95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-0.16</v>
      </c>
      <c r="AH69" s="197">
        <v>0</v>
      </c>
      <c r="AI69" s="197">
        <v>10.6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10.63</v>
      </c>
      <c r="E70" s="197">
        <v>0</v>
      </c>
      <c r="F70" s="197">
        <v>0</v>
      </c>
      <c r="G70" s="197">
        <v>19.989999999999998</v>
      </c>
      <c r="H70" s="197">
        <v>0</v>
      </c>
      <c r="I70" s="197">
        <v>0</v>
      </c>
      <c r="J70" s="197">
        <v>25.56</v>
      </c>
      <c r="K70" s="197">
        <v>0.77</v>
      </c>
      <c r="L70" s="197">
        <v>23.31</v>
      </c>
      <c r="M70" s="197">
        <v>1.1399999999999999</v>
      </c>
      <c r="N70" s="197">
        <v>1.46</v>
      </c>
      <c r="O70" s="197">
        <v>0</v>
      </c>
      <c r="P70" s="197">
        <v>1.27</v>
      </c>
      <c r="Q70" s="197">
        <v>0.25</v>
      </c>
      <c r="R70" s="197">
        <v>0.52</v>
      </c>
      <c r="S70" s="197">
        <v>0.33</v>
      </c>
      <c r="T70" s="197">
        <v>0</v>
      </c>
      <c r="U70" s="197">
        <v>2.14</v>
      </c>
      <c r="V70" s="197">
        <v>0.17</v>
      </c>
      <c r="W70" s="197">
        <v>3.58</v>
      </c>
      <c r="X70" s="197">
        <v>1.83</v>
      </c>
      <c r="Y70" s="197">
        <v>0</v>
      </c>
      <c r="Z70" s="197">
        <v>3.13</v>
      </c>
      <c r="AA70" s="197">
        <v>0.95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-0.16</v>
      </c>
      <c r="AH70" s="197">
        <v>0</v>
      </c>
      <c r="AI70" s="197">
        <v>10.6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10.95</v>
      </c>
      <c r="E71" s="197">
        <v>0</v>
      </c>
      <c r="F71" s="197">
        <v>0</v>
      </c>
      <c r="G71" s="197">
        <v>19.989999999999998</v>
      </c>
      <c r="H71" s="197">
        <v>0</v>
      </c>
      <c r="I71" s="197">
        <v>0</v>
      </c>
      <c r="J71" s="197">
        <v>25.56</v>
      </c>
      <c r="K71" s="197">
        <v>0.77</v>
      </c>
      <c r="L71" s="197">
        <v>23.31</v>
      </c>
      <c r="M71" s="197">
        <v>1.1399999999999999</v>
      </c>
      <c r="N71" s="197">
        <v>1.46</v>
      </c>
      <c r="O71" s="197">
        <v>0</v>
      </c>
      <c r="P71" s="197">
        <v>1.27</v>
      </c>
      <c r="Q71" s="197">
        <v>0.25</v>
      </c>
      <c r="R71" s="197">
        <v>0.52</v>
      </c>
      <c r="S71" s="197">
        <v>0.33</v>
      </c>
      <c r="T71" s="197">
        <v>0</v>
      </c>
      <c r="U71" s="197">
        <v>2.14</v>
      </c>
      <c r="V71" s="197">
        <v>0.17</v>
      </c>
      <c r="W71" s="197">
        <v>2.98</v>
      </c>
      <c r="X71" s="197">
        <v>1.83</v>
      </c>
      <c r="Y71" s="197">
        <v>0</v>
      </c>
      <c r="Z71" s="197">
        <v>3.13</v>
      </c>
      <c r="AA71" s="197">
        <v>0.95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-0.16</v>
      </c>
      <c r="AH71" s="197">
        <v>0</v>
      </c>
      <c r="AI71" s="197">
        <v>10.6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19.989999999999998</v>
      </c>
      <c r="H72" s="197">
        <v>0</v>
      </c>
      <c r="I72" s="197">
        <v>0</v>
      </c>
      <c r="J72" s="197">
        <v>25.56</v>
      </c>
      <c r="K72" s="197">
        <v>0.77</v>
      </c>
      <c r="L72" s="197">
        <v>23.31</v>
      </c>
      <c r="M72" s="197">
        <v>1.1399999999999999</v>
      </c>
      <c r="N72" s="197">
        <v>1.46</v>
      </c>
      <c r="O72" s="197">
        <v>0</v>
      </c>
      <c r="P72" s="197">
        <v>1.27</v>
      </c>
      <c r="Q72" s="197">
        <v>0.25</v>
      </c>
      <c r="R72" s="197">
        <v>0.52</v>
      </c>
      <c r="S72" s="197">
        <v>0.33</v>
      </c>
      <c r="T72" s="197">
        <v>0</v>
      </c>
      <c r="U72" s="197">
        <v>2.14</v>
      </c>
      <c r="V72" s="197">
        <v>0.17</v>
      </c>
      <c r="W72" s="197">
        <v>2.98</v>
      </c>
      <c r="X72" s="197">
        <v>1.83</v>
      </c>
      <c r="Y72" s="197">
        <v>0</v>
      </c>
      <c r="Z72" s="197">
        <v>3.13</v>
      </c>
      <c r="AA72" s="197">
        <v>0.95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-0.16</v>
      </c>
      <c r="AH72" s="197">
        <v>0</v>
      </c>
      <c r="AI72" s="197">
        <v>10.6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19.989999999999998</v>
      </c>
      <c r="H73" s="197">
        <v>0</v>
      </c>
      <c r="I73" s="197">
        <v>0</v>
      </c>
      <c r="J73" s="197">
        <v>25.56</v>
      </c>
      <c r="K73" s="197">
        <v>0.77</v>
      </c>
      <c r="L73" s="197">
        <v>23.31</v>
      </c>
      <c r="M73" s="197">
        <v>1.1399999999999999</v>
      </c>
      <c r="N73" s="197">
        <v>1.46</v>
      </c>
      <c r="O73" s="197">
        <v>0</v>
      </c>
      <c r="P73" s="197">
        <v>1.27</v>
      </c>
      <c r="Q73" s="197">
        <v>0.25</v>
      </c>
      <c r="R73" s="197">
        <v>0.52</v>
      </c>
      <c r="S73" s="197">
        <v>0.33</v>
      </c>
      <c r="T73" s="197">
        <v>0</v>
      </c>
      <c r="U73" s="197">
        <v>2.14</v>
      </c>
      <c r="V73" s="197">
        <v>0.17</v>
      </c>
      <c r="W73" s="197">
        <v>2.75</v>
      </c>
      <c r="X73" s="197">
        <v>1.83</v>
      </c>
      <c r="Y73" s="197">
        <v>0</v>
      </c>
      <c r="Z73" s="197">
        <v>2.67</v>
      </c>
      <c r="AA73" s="197">
        <v>0.95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-0.16</v>
      </c>
      <c r="AH73" s="197">
        <v>0</v>
      </c>
      <c r="AI73" s="197">
        <v>10.6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19.989999999999998</v>
      </c>
      <c r="H74" s="197">
        <v>0</v>
      </c>
      <c r="I74" s="197">
        <v>0</v>
      </c>
      <c r="J74" s="197">
        <v>25.56</v>
      </c>
      <c r="K74" s="197">
        <v>0.77</v>
      </c>
      <c r="L74" s="197">
        <v>23.31</v>
      </c>
      <c r="M74" s="197">
        <v>1.1399999999999999</v>
      </c>
      <c r="N74" s="197">
        <v>1.46</v>
      </c>
      <c r="O74" s="197">
        <v>0</v>
      </c>
      <c r="P74" s="197">
        <v>1.27</v>
      </c>
      <c r="Q74" s="197">
        <v>0.25</v>
      </c>
      <c r="R74" s="197">
        <v>0.52</v>
      </c>
      <c r="S74" s="197">
        <v>0.33</v>
      </c>
      <c r="T74" s="197">
        <v>0</v>
      </c>
      <c r="U74" s="197">
        <v>2.14</v>
      </c>
      <c r="V74" s="197">
        <v>0.17</v>
      </c>
      <c r="W74" s="197">
        <v>2.75</v>
      </c>
      <c r="X74" s="197">
        <v>1.83</v>
      </c>
      <c r="Y74" s="197">
        <v>0</v>
      </c>
      <c r="Z74" s="197">
        <v>2.67</v>
      </c>
      <c r="AA74" s="197">
        <v>0.95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-0.16</v>
      </c>
      <c r="AH74" s="197">
        <v>0</v>
      </c>
      <c r="AI74" s="197">
        <v>10.6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19.989999999999998</v>
      </c>
      <c r="H75" s="197">
        <v>0</v>
      </c>
      <c r="I75" s="197">
        <v>0</v>
      </c>
      <c r="J75" s="197">
        <v>25.56</v>
      </c>
      <c r="K75" s="197">
        <v>0.77</v>
      </c>
      <c r="L75" s="197">
        <v>23.31</v>
      </c>
      <c r="M75" s="197">
        <v>1.1399999999999999</v>
      </c>
      <c r="N75" s="197">
        <v>1.46</v>
      </c>
      <c r="O75" s="197">
        <v>0</v>
      </c>
      <c r="P75" s="197">
        <v>1.27</v>
      </c>
      <c r="Q75" s="197">
        <v>0.25</v>
      </c>
      <c r="R75" s="197">
        <v>0.52</v>
      </c>
      <c r="S75" s="197">
        <v>0.33</v>
      </c>
      <c r="T75" s="197">
        <v>0</v>
      </c>
      <c r="U75" s="197">
        <v>2.14</v>
      </c>
      <c r="V75" s="197">
        <v>0.17</v>
      </c>
      <c r="W75" s="197">
        <v>3.39</v>
      </c>
      <c r="X75" s="197">
        <v>1.83</v>
      </c>
      <c r="Y75" s="197">
        <v>0</v>
      </c>
      <c r="Z75" s="197">
        <v>2.67</v>
      </c>
      <c r="AA75" s="197">
        <v>0.95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-0.16</v>
      </c>
      <c r="AH75" s="197">
        <v>0</v>
      </c>
      <c r="AI75" s="197">
        <v>10.6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19.989999999999998</v>
      </c>
      <c r="H76" s="197">
        <v>0</v>
      </c>
      <c r="I76" s="197">
        <v>0</v>
      </c>
      <c r="J76" s="197">
        <v>25.56</v>
      </c>
      <c r="K76" s="197">
        <v>0.77</v>
      </c>
      <c r="L76" s="197">
        <v>23.31</v>
      </c>
      <c r="M76" s="197">
        <v>1.1399999999999999</v>
      </c>
      <c r="N76" s="197">
        <v>1.46</v>
      </c>
      <c r="O76" s="197">
        <v>0</v>
      </c>
      <c r="P76" s="197">
        <v>1.27</v>
      </c>
      <c r="Q76" s="197">
        <v>0.25</v>
      </c>
      <c r="R76" s="197">
        <v>0.52</v>
      </c>
      <c r="S76" s="197">
        <v>0.33</v>
      </c>
      <c r="T76" s="197">
        <v>0</v>
      </c>
      <c r="U76" s="197">
        <v>2.14</v>
      </c>
      <c r="V76" s="197">
        <v>0.17</v>
      </c>
      <c r="W76" s="197">
        <v>3.39</v>
      </c>
      <c r="X76" s="197">
        <v>1.83</v>
      </c>
      <c r="Y76" s="197">
        <v>0</v>
      </c>
      <c r="Z76" s="197">
        <v>2.67</v>
      </c>
      <c r="AA76" s="197">
        <v>0.95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-0.16</v>
      </c>
      <c r="AH76" s="197">
        <v>0</v>
      </c>
      <c r="AI76" s="197">
        <v>10.6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19.989999999999998</v>
      </c>
      <c r="H77" s="197">
        <v>0</v>
      </c>
      <c r="I77" s="197">
        <v>0</v>
      </c>
      <c r="J77" s="197">
        <v>25.56</v>
      </c>
      <c r="K77" s="197">
        <v>-12.23</v>
      </c>
      <c r="L77" s="197">
        <v>23.31</v>
      </c>
      <c r="M77" s="197">
        <v>1.1399999999999999</v>
      </c>
      <c r="N77" s="197">
        <v>1.46</v>
      </c>
      <c r="O77" s="197">
        <v>0</v>
      </c>
      <c r="P77" s="197">
        <v>1.27</v>
      </c>
      <c r="Q77" s="197">
        <v>0.25</v>
      </c>
      <c r="R77" s="197">
        <v>0.52</v>
      </c>
      <c r="S77" s="197">
        <v>0.33</v>
      </c>
      <c r="T77" s="197">
        <v>0</v>
      </c>
      <c r="U77" s="197">
        <v>2.14</v>
      </c>
      <c r="V77" s="197">
        <v>0.17</v>
      </c>
      <c r="W77" s="197">
        <v>3.39</v>
      </c>
      <c r="X77" s="197">
        <v>1.83</v>
      </c>
      <c r="Y77" s="197">
        <v>0</v>
      </c>
      <c r="Z77" s="197">
        <v>2.67</v>
      </c>
      <c r="AA77" s="197">
        <v>0.95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-0.16</v>
      </c>
      <c r="AH77" s="197">
        <v>0</v>
      </c>
      <c r="AI77" s="197">
        <v>10.6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19.989999999999998</v>
      </c>
      <c r="H78" s="197">
        <v>0</v>
      </c>
      <c r="I78" s="197">
        <v>0</v>
      </c>
      <c r="J78" s="197">
        <v>25.56</v>
      </c>
      <c r="K78" s="197">
        <v>-11.23</v>
      </c>
      <c r="L78" s="197">
        <v>-0.7</v>
      </c>
      <c r="M78" s="197">
        <v>1.1399999999999999</v>
      </c>
      <c r="N78" s="197">
        <v>1.46</v>
      </c>
      <c r="O78" s="197">
        <v>0</v>
      </c>
      <c r="P78" s="197">
        <v>1.27</v>
      </c>
      <c r="Q78" s="197">
        <v>0.25</v>
      </c>
      <c r="R78" s="197">
        <v>0.52</v>
      </c>
      <c r="S78" s="197">
        <v>0.33</v>
      </c>
      <c r="T78" s="197">
        <v>0</v>
      </c>
      <c r="U78" s="197">
        <v>2.14</v>
      </c>
      <c r="V78" s="197">
        <v>0.17</v>
      </c>
      <c r="W78" s="197">
        <v>3.39</v>
      </c>
      <c r="X78" s="197">
        <v>1.83</v>
      </c>
      <c r="Y78" s="197">
        <v>0</v>
      </c>
      <c r="Z78" s="197">
        <v>2.67</v>
      </c>
      <c r="AA78" s="197">
        <v>0.95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-0.16</v>
      </c>
      <c r="AH78" s="197">
        <v>0</v>
      </c>
      <c r="AI78" s="197">
        <v>10.6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19.989999999999998</v>
      </c>
      <c r="H79" s="197">
        <v>0</v>
      </c>
      <c r="I79" s="197">
        <v>0</v>
      </c>
      <c r="J79" s="197">
        <v>25.56</v>
      </c>
      <c r="K79" s="197">
        <v>-5.47</v>
      </c>
      <c r="L79" s="197">
        <v>-0.7</v>
      </c>
      <c r="M79" s="197">
        <v>1.1399999999999999</v>
      </c>
      <c r="N79" s="197">
        <v>1.46</v>
      </c>
      <c r="O79" s="197">
        <v>0</v>
      </c>
      <c r="P79" s="197">
        <v>1.27</v>
      </c>
      <c r="Q79" s="197">
        <v>0.25</v>
      </c>
      <c r="R79" s="197">
        <v>0.52</v>
      </c>
      <c r="S79" s="197">
        <v>0.33</v>
      </c>
      <c r="T79" s="197">
        <v>0</v>
      </c>
      <c r="U79" s="197">
        <v>2.14</v>
      </c>
      <c r="V79" s="197">
        <v>0.17</v>
      </c>
      <c r="W79" s="197">
        <v>3.39</v>
      </c>
      <c r="X79" s="197">
        <v>1.83</v>
      </c>
      <c r="Y79" s="197">
        <v>0</v>
      </c>
      <c r="Z79" s="197">
        <v>2.67</v>
      </c>
      <c r="AA79" s="197">
        <v>0.95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-0.16</v>
      </c>
      <c r="AH79" s="197">
        <v>0</v>
      </c>
      <c r="AI79" s="197">
        <v>10.6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19.989999999999998</v>
      </c>
      <c r="H80" s="197">
        <v>0</v>
      </c>
      <c r="I80" s="197">
        <v>0</v>
      </c>
      <c r="J80" s="197">
        <v>25.56</v>
      </c>
      <c r="K80" s="197">
        <v>-5.47</v>
      </c>
      <c r="L80" s="197">
        <v>-0.7</v>
      </c>
      <c r="M80" s="197">
        <v>1.1399999999999999</v>
      </c>
      <c r="N80" s="197">
        <v>1.46</v>
      </c>
      <c r="O80" s="197">
        <v>0</v>
      </c>
      <c r="P80" s="197">
        <v>1.27</v>
      </c>
      <c r="Q80" s="197">
        <v>0.25</v>
      </c>
      <c r="R80" s="197">
        <v>0.52</v>
      </c>
      <c r="S80" s="197">
        <v>0.33</v>
      </c>
      <c r="T80" s="197">
        <v>0</v>
      </c>
      <c r="U80" s="197">
        <v>2.14</v>
      </c>
      <c r="V80" s="197">
        <v>0.17</v>
      </c>
      <c r="W80" s="197">
        <v>3.39</v>
      </c>
      <c r="X80" s="197">
        <v>1.83</v>
      </c>
      <c r="Y80" s="197">
        <v>0</v>
      </c>
      <c r="Z80" s="197">
        <v>2.67</v>
      </c>
      <c r="AA80" s="197">
        <v>0.95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-0.16</v>
      </c>
      <c r="AH80" s="197">
        <v>0</v>
      </c>
      <c r="AI80" s="197">
        <v>10.6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19.989999999999998</v>
      </c>
      <c r="H81" s="197">
        <v>0</v>
      </c>
      <c r="I81" s="197">
        <v>0</v>
      </c>
      <c r="J81" s="197">
        <v>25.56</v>
      </c>
      <c r="K81" s="197">
        <v>-5.47</v>
      </c>
      <c r="L81" s="197">
        <v>-0.7</v>
      </c>
      <c r="M81" s="197">
        <v>1.1399999999999999</v>
      </c>
      <c r="N81" s="197">
        <v>1.46</v>
      </c>
      <c r="O81" s="197">
        <v>0</v>
      </c>
      <c r="P81" s="197">
        <v>1.27</v>
      </c>
      <c r="Q81" s="197">
        <v>0.25</v>
      </c>
      <c r="R81" s="197">
        <v>0.52</v>
      </c>
      <c r="S81" s="197">
        <v>0.33</v>
      </c>
      <c r="T81" s="197">
        <v>0</v>
      </c>
      <c r="U81" s="197">
        <v>2.14</v>
      </c>
      <c r="V81" s="197">
        <v>0.17</v>
      </c>
      <c r="W81" s="197">
        <v>3.39</v>
      </c>
      <c r="X81" s="197">
        <v>1.83</v>
      </c>
      <c r="Y81" s="197">
        <v>0</v>
      </c>
      <c r="Z81" s="197">
        <v>2.67</v>
      </c>
      <c r="AA81" s="197">
        <v>0.95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-0.16</v>
      </c>
      <c r="AH81" s="197">
        <v>0</v>
      </c>
      <c r="AI81" s="197">
        <v>10.6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19.989999999999998</v>
      </c>
      <c r="H82" s="197">
        <v>0</v>
      </c>
      <c r="I82" s="197">
        <v>0</v>
      </c>
      <c r="J82" s="197">
        <v>25.56</v>
      </c>
      <c r="K82" s="197">
        <v>-5.47</v>
      </c>
      <c r="L82" s="197">
        <v>-0.7</v>
      </c>
      <c r="M82" s="197">
        <v>1.1399999999999999</v>
      </c>
      <c r="N82" s="197">
        <v>1.46</v>
      </c>
      <c r="O82" s="197">
        <v>0</v>
      </c>
      <c r="P82" s="197">
        <v>1.27</v>
      </c>
      <c r="Q82" s="197">
        <v>0.25</v>
      </c>
      <c r="R82" s="197">
        <v>0.52</v>
      </c>
      <c r="S82" s="197">
        <v>0.33</v>
      </c>
      <c r="T82" s="197">
        <v>0</v>
      </c>
      <c r="U82" s="197">
        <v>2.14</v>
      </c>
      <c r="V82" s="197">
        <v>0.17</v>
      </c>
      <c r="W82" s="197">
        <v>3.39</v>
      </c>
      <c r="X82" s="197">
        <v>1.83</v>
      </c>
      <c r="Y82" s="197">
        <v>0</v>
      </c>
      <c r="Z82" s="197">
        <v>2.67</v>
      </c>
      <c r="AA82" s="197">
        <v>0.95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-0.16</v>
      </c>
      <c r="AH82" s="197">
        <v>0</v>
      </c>
      <c r="AI82" s="197">
        <v>10.6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19.989999999999998</v>
      </c>
      <c r="H83" s="197">
        <v>0</v>
      </c>
      <c r="I83" s="197">
        <v>0</v>
      </c>
      <c r="J83" s="197">
        <v>25.56</v>
      </c>
      <c r="K83" s="197">
        <v>0.77</v>
      </c>
      <c r="L83" s="197">
        <v>-0.7</v>
      </c>
      <c r="M83" s="197">
        <v>1.1399999999999999</v>
      </c>
      <c r="N83" s="197">
        <v>1.46</v>
      </c>
      <c r="O83" s="197">
        <v>0</v>
      </c>
      <c r="P83" s="197">
        <v>1.27</v>
      </c>
      <c r="Q83" s="197">
        <v>0.25</v>
      </c>
      <c r="R83" s="197">
        <v>0.52</v>
      </c>
      <c r="S83" s="197">
        <v>0.33</v>
      </c>
      <c r="T83" s="197">
        <v>0</v>
      </c>
      <c r="U83" s="197">
        <v>2.14</v>
      </c>
      <c r="V83" s="197">
        <v>0.17</v>
      </c>
      <c r="W83" s="197">
        <v>3.39</v>
      </c>
      <c r="X83" s="197">
        <v>1.83</v>
      </c>
      <c r="Y83" s="197">
        <v>0</v>
      </c>
      <c r="Z83" s="197">
        <v>2.67</v>
      </c>
      <c r="AA83" s="197">
        <v>0.95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-0.16</v>
      </c>
      <c r="AH83" s="197">
        <v>0</v>
      </c>
      <c r="AI83" s="197">
        <v>10.6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19.989999999999998</v>
      </c>
      <c r="H84" s="197">
        <v>0</v>
      </c>
      <c r="I84" s="197">
        <v>0</v>
      </c>
      <c r="J84" s="197">
        <v>25.56</v>
      </c>
      <c r="K84" s="197">
        <v>-5.46</v>
      </c>
      <c r="L84" s="197">
        <v>-0.7</v>
      </c>
      <c r="M84" s="197">
        <v>1.1399999999999999</v>
      </c>
      <c r="N84" s="197">
        <v>1.46</v>
      </c>
      <c r="O84" s="197">
        <v>0</v>
      </c>
      <c r="P84" s="197">
        <v>1.27</v>
      </c>
      <c r="Q84" s="197">
        <v>0.25</v>
      </c>
      <c r="R84" s="197">
        <v>0.52</v>
      </c>
      <c r="S84" s="197">
        <v>0.33</v>
      </c>
      <c r="T84" s="197">
        <v>0</v>
      </c>
      <c r="U84" s="197">
        <v>2.14</v>
      </c>
      <c r="V84" s="197">
        <v>0.17</v>
      </c>
      <c r="W84" s="197">
        <v>3.39</v>
      </c>
      <c r="X84" s="197">
        <v>1.83</v>
      </c>
      <c r="Y84" s="197">
        <v>0</v>
      </c>
      <c r="Z84" s="197">
        <v>2.67</v>
      </c>
      <c r="AA84" s="197">
        <v>0.95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-0.16</v>
      </c>
      <c r="AH84" s="197">
        <v>0</v>
      </c>
      <c r="AI84" s="197">
        <v>10.6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19.989999999999998</v>
      </c>
      <c r="H85" s="197">
        <v>0</v>
      </c>
      <c r="I85" s="197">
        <v>0</v>
      </c>
      <c r="J85" s="197">
        <v>25.56</v>
      </c>
      <c r="K85" s="197">
        <v>-5.47</v>
      </c>
      <c r="L85" s="197">
        <v>-0.7</v>
      </c>
      <c r="M85" s="197">
        <v>1.1399999999999999</v>
      </c>
      <c r="N85" s="197">
        <v>1.46</v>
      </c>
      <c r="O85" s="197">
        <v>0</v>
      </c>
      <c r="P85" s="197">
        <v>1.27</v>
      </c>
      <c r="Q85" s="197">
        <v>0.25</v>
      </c>
      <c r="R85" s="197">
        <v>0.52</v>
      </c>
      <c r="S85" s="197">
        <v>0.33</v>
      </c>
      <c r="T85" s="197">
        <v>0</v>
      </c>
      <c r="U85" s="197">
        <v>2.14</v>
      </c>
      <c r="V85" s="197">
        <v>0.17</v>
      </c>
      <c r="W85" s="197">
        <v>3.21</v>
      </c>
      <c r="X85" s="197">
        <v>1.83</v>
      </c>
      <c r="Y85" s="197">
        <v>0</v>
      </c>
      <c r="Z85" s="197">
        <v>2.67</v>
      </c>
      <c r="AA85" s="197">
        <v>0.95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-0.16</v>
      </c>
      <c r="AH85" s="197">
        <v>0</v>
      </c>
      <c r="AI85" s="197">
        <v>10.6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19.989999999999998</v>
      </c>
      <c r="H86" s="197">
        <v>0</v>
      </c>
      <c r="I86" s="197">
        <v>0</v>
      </c>
      <c r="J86" s="197">
        <v>25.56</v>
      </c>
      <c r="K86" s="197">
        <v>-5.47</v>
      </c>
      <c r="L86" s="197">
        <v>-0.7</v>
      </c>
      <c r="M86" s="197">
        <v>1.1399999999999999</v>
      </c>
      <c r="N86" s="197">
        <v>1.46</v>
      </c>
      <c r="O86" s="197">
        <v>0</v>
      </c>
      <c r="P86" s="197">
        <v>1.27</v>
      </c>
      <c r="Q86" s="197">
        <v>0.25</v>
      </c>
      <c r="R86" s="197">
        <v>0.52</v>
      </c>
      <c r="S86" s="197">
        <v>0.33</v>
      </c>
      <c r="T86" s="197">
        <v>0</v>
      </c>
      <c r="U86" s="197">
        <v>2.14</v>
      </c>
      <c r="V86" s="197">
        <v>0.17</v>
      </c>
      <c r="W86" s="197">
        <v>3.21</v>
      </c>
      <c r="X86" s="197">
        <v>1.83</v>
      </c>
      <c r="Y86" s="197">
        <v>0</v>
      </c>
      <c r="Z86" s="197">
        <v>2.67</v>
      </c>
      <c r="AA86" s="197">
        <v>0.95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-0.16</v>
      </c>
      <c r="AH86" s="197">
        <v>0</v>
      </c>
      <c r="AI86" s="197">
        <v>10.6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19.989999999999998</v>
      </c>
      <c r="H87" s="197">
        <v>0</v>
      </c>
      <c r="I87" s="197">
        <v>0</v>
      </c>
      <c r="J87" s="197">
        <v>25.56</v>
      </c>
      <c r="K87" s="197">
        <v>-2.84</v>
      </c>
      <c r="L87" s="197">
        <v>-0.7</v>
      </c>
      <c r="M87" s="197">
        <v>1.1399999999999999</v>
      </c>
      <c r="N87" s="197">
        <v>1.46</v>
      </c>
      <c r="O87" s="197">
        <v>0</v>
      </c>
      <c r="P87" s="197">
        <v>1.27</v>
      </c>
      <c r="Q87" s="197">
        <v>0.25</v>
      </c>
      <c r="R87" s="197">
        <v>0.52</v>
      </c>
      <c r="S87" s="197">
        <v>0.33</v>
      </c>
      <c r="T87" s="197">
        <v>0</v>
      </c>
      <c r="U87" s="197">
        <v>2.14</v>
      </c>
      <c r="V87" s="197">
        <v>0.17</v>
      </c>
      <c r="W87" s="197">
        <v>3.21</v>
      </c>
      <c r="X87" s="197">
        <v>1.83</v>
      </c>
      <c r="Y87" s="197">
        <v>0</v>
      </c>
      <c r="Z87" s="197">
        <v>2.67</v>
      </c>
      <c r="AA87" s="197">
        <v>0.95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-0.16</v>
      </c>
      <c r="AH87" s="197">
        <v>0</v>
      </c>
      <c r="AI87" s="197">
        <v>10.6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11.27</v>
      </c>
      <c r="E88" s="197">
        <v>0</v>
      </c>
      <c r="F88" s="197">
        <v>0</v>
      </c>
      <c r="G88" s="197">
        <v>19.989999999999998</v>
      </c>
      <c r="H88" s="197">
        <v>0</v>
      </c>
      <c r="I88" s="197">
        <v>0</v>
      </c>
      <c r="J88" s="197">
        <v>25.56</v>
      </c>
      <c r="K88" s="197">
        <v>-2.84</v>
      </c>
      <c r="L88" s="197">
        <v>-0.7</v>
      </c>
      <c r="M88" s="197">
        <v>1.1399999999999999</v>
      </c>
      <c r="N88" s="197">
        <v>1.46</v>
      </c>
      <c r="O88" s="197">
        <v>0</v>
      </c>
      <c r="P88" s="197">
        <v>1.27</v>
      </c>
      <c r="Q88" s="197">
        <v>0.25</v>
      </c>
      <c r="R88" s="197">
        <v>0.52</v>
      </c>
      <c r="S88" s="197">
        <v>0.33</v>
      </c>
      <c r="T88" s="197">
        <v>0</v>
      </c>
      <c r="U88" s="197">
        <v>2.14</v>
      </c>
      <c r="V88" s="197">
        <v>0.17</v>
      </c>
      <c r="W88" s="197">
        <v>3.21</v>
      </c>
      <c r="X88" s="197">
        <v>1.83</v>
      </c>
      <c r="Y88" s="197">
        <v>0</v>
      </c>
      <c r="Z88" s="197">
        <v>2.67</v>
      </c>
      <c r="AA88" s="197">
        <v>0.95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-0.16</v>
      </c>
      <c r="AH88" s="197">
        <v>0</v>
      </c>
      <c r="AI88" s="197">
        <v>10.6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11.27</v>
      </c>
      <c r="E89" s="197">
        <v>0</v>
      </c>
      <c r="F89" s="197">
        <v>0</v>
      </c>
      <c r="G89" s="197">
        <v>19.989999999999998</v>
      </c>
      <c r="H89" s="197">
        <v>0</v>
      </c>
      <c r="I89" s="197">
        <v>0</v>
      </c>
      <c r="J89" s="197">
        <v>25.56</v>
      </c>
      <c r="K89" s="197">
        <v>-5.47</v>
      </c>
      <c r="L89" s="197">
        <v>-0.7</v>
      </c>
      <c r="M89" s="197">
        <v>1.1399999999999999</v>
      </c>
      <c r="N89" s="197">
        <v>1.46</v>
      </c>
      <c r="O89" s="197">
        <v>0</v>
      </c>
      <c r="P89" s="197">
        <v>1.27</v>
      </c>
      <c r="Q89" s="197">
        <v>0.25</v>
      </c>
      <c r="R89" s="197">
        <v>0.52</v>
      </c>
      <c r="S89" s="197">
        <v>0.33</v>
      </c>
      <c r="T89" s="197">
        <v>0</v>
      </c>
      <c r="U89" s="197">
        <v>2.14</v>
      </c>
      <c r="V89" s="197">
        <v>0.17</v>
      </c>
      <c r="W89" s="197">
        <v>3.21</v>
      </c>
      <c r="X89" s="197">
        <v>1.83</v>
      </c>
      <c r="Y89" s="197">
        <v>0</v>
      </c>
      <c r="Z89" s="197">
        <v>2.67</v>
      </c>
      <c r="AA89" s="197">
        <v>0.95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-0.16</v>
      </c>
      <c r="AH89" s="197">
        <v>0</v>
      </c>
      <c r="AI89" s="197">
        <v>10.6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11.27</v>
      </c>
      <c r="E90" s="197">
        <v>0</v>
      </c>
      <c r="F90" s="197">
        <v>0</v>
      </c>
      <c r="G90" s="197">
        <v>19.989999999999998</v>
      </c>
      <c r="H90" s="197">
        <v>0</v>
      </c>
      <c r="I90" s="197">
        <v>0</v>
      </c>
      <c r="J90" s="197">
        <v>25.56</v>
      </c>
      <c r="K90" s="197">
        <v>-5.47</v>
      </c>
      <c r="L90" s="197">
        <v>-0.7</v>
      </c>
      <c r="M90" s="197">
        <v>1.1399999999999999</v>
      </c>
      <c r="N90" s="197">
        <v>1.46</v>
      </c>
      <c r="O90" s="197">
        <v>0</v>
      </c>
      <c r="P90" s="197">
        <v>1.27</v>
      </c>
      <c r="Q90" s="197">
        <v>0.25</v>
      </c>
      <c r="R90" s="197">
        <v>0.52</v>
      </c>
      <c r="S90" s="197">
        <v>0.33</v>
      </c>
      <c r="T90" s="197">
        <v>0</v>
      </c>
      <c r="U90" s="197">
        <v>2.14</v>
      </c>
      <c r="V90" s="197">
        <v>0.17</v>
      </c>
      <c r="W90" s="197">
        <v>3.21</v>
      </c>
      <c r="X90" s="197">
        <v>1.83</v>
      </c>
      <c r="Y90" s="197">
        <v>0</v>
      </c>
      <c r="Z90" s="197">
        <v>2.67</v>
      </c>
      <c r="AA90" s="197">
        <v>0.95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-0.16</v>
      </c>
      <c r="AH90" s="197">
        <v>0</v>
      </c>
      <c r="AI90" s="197">
        <v>10.6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19.989999999999998</v>
      </c>
      <c r="H91" s="197">
        <v>0</v>
      </c>
      <c r="I91" s="197">
        <v>0</v>
      </c>
      <c r="J91" s="197">
        <v>25.56</v>
      </c>
      <c r="K91" s="197">
        <v>-2.84</v>
      </c>
      <c r="L91" s="197">
        <v>-0.7</v>
      </c>
      <c r="M91" s="197">
        <v>1.1399999999999999</v>
      </c>
      <c r="N91" s="197">
        <v>1.46</v>
      </c>
      <c r="O91" s="197">
        <v>0</v>
      </c>
      <c r="P91" s="197">
        <v>1.27</v>
      </c>
      <c r="Q91" s="197">
        <v>0.25</v>
      </c>
      <c r="R91" s="197">
        <v>0.52</v>
      </c>
      <c r="S91" s="197">
        <v>0.33</v>
      </c>
      <c r="T91" s="197">
        <v>0</v>
      </c>
      <c r="U91" s="197">
        <v>2.14</v>
      </c>
      <c r="V91" s="197">
        <v>0.17</v>
      </c>
      <c r="W91" s="197">
        <v>3.21</v>
      </c>
      <c r="X91" s="197">
        <v>1.83</v>
      </c>
      <c r="Y91" s="197">
        <v>0</v>
      </c>
      <c r="Z91" s="197">
        <v>2.67</v>
      </c>
      <c r="AA91" s="197">
        <v>0.95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-0.16</v>
      </c>
      <c r="AH91" s="197">
        <v>0</v>
      </c>
      <c r="AI91" s="197">
        <v>10.6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19.989999999999998</v>
      </c>
      <c r="H92" s="197">
        <v>0</v>
      </c>
      <c r="I92" s="197">
        <v>0</v>
      </c>
      <c r="J92" s="197">
        <v>25.56</v>
      </c>
      <c r="K92" s="197">
        <v>-5.47</v>
      </c>
      <c r="L92" s="197">
        <v>-0.7</v>
      </c>
      <c r="M92" s="197">
        <v>1.1399999999999999</v>
      </c>
      <c r="N92" s="197">
        <v>1.46</v>
      </c>
      <c r="O92" s="197">
        <v>0</v>
      </c>
      <c r="P92" s="197">
        <v>1.27</v>
      </c>
      <c r="Q92" s="197">
        <v>0.25</v>
      </c>
      <c r="R92" s="197">
        <v>0.52</v>
      </c>
      <c r="S92" s="197">
        <v>0.33</v>
      </c>
      <c r="T92" s="197">
        <v>0</v>
      </c>
      <c r="U92" s="197">
        <v>2.14</v>
      </c>
      <c r="V92" s="197">
        <v>0.17</v>
      </c>
      <c r="W92" s="197">
        <v>3.21</v>
      </c>
      <c r="X92" s="197">
        <v>1.83</v>
      </c>
      <c r="Y92" s="197">
        <v>0</v>
      </c>
      <c r="Z92" s="197">
        <v>2.67</v>
      </c>
      <c r="AA92" s="197">
        <v>0.95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-0.16</v>
      </c>
      <c r="AH92" s="197">
        <v>0</v>
      </c>
      <c r="AI92" s="197">
        <v>10.6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19.989999999999998</v>
      </c>
      <c r="H93" s="197">
        <v>0</v>
      </c>
      <c r="I93" s="197">
        <v>0</v>
      </c>
      <c r="J93" s="197">
        <v>25.56</v>
      </c>
      <c r="K93" s="197">
        <v>0.77</v>
      </c>
      <c r="L93" s="197">
        <v>-0.7</v>
      </c>
      <c r="M93" s="197">
        <v>1.1399999999999999</v>
      </c>
      <c r="N93" s="197">
        <v>1.46</v>
      </c>
      <c r="O93" s="197">
        <v>0</v>
      </c>
      <c r="P93" s="197">
        <v>1.27</v>
      </c>
      <c r="Q93" s="197">
        <v>0.25</v>
      </c>
      <c r="R93" s="197">
        <v>0.52</v>
      </c>
      <c r="S93" s="197">
        <v>0.33</v>
      </c>
      <c r="T93" s="197">
        <v>0</v>
      </c>
      <c r="U93" s="197">
        <v>2.14</v>
      </c>
      <c r="V93" s="197">
        <v>0.17</v>
      </c>
      <c r="W93" s="197">
        <v>3.21</v>
      </c>
      <c r="X93" s="197">
        <v>1.83</v>
      </c>
      <c r="Y93" s="197">
        <v>0</v>
      </c>
      <c r="Z93" s="197">
        <v>2.67</v>
      </c>
      <c r="AA93" s="197">
        <v>0.95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-0.16</v>
      </c>
      <c r="AH93" s="197">
        <v>0</v>
      </c>
      <c r="AI93" s="197">
        <v>10.6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19.989999999999998</v>
      </c>
      <c r="H94" s="197">
        <v>0</v>
      </c>
      <c r="I94" s="197">
        <v>0</v>
      </c>
      <c r="J94" s="197">
        <v>25.56</v>
      </c>
      <c r="K94" s="197">
        <v>-5.47</v>
      </c>
      <c r="L94" s="197">
        <v>-0.7</v>
      </c>
      <c r="M94" s="197">
        <v>1.1399999999999999</v>
      </c>
      <c r="N94" s="197">
        <v>1.46</v>
      </c>
      <c r="O94" s="197">
        <v>0</v>
      </c>
      <c r="P94" s="197">
        <v>1.27</v>
      </c>
      <c r="Q94" s="197">
        <v>0.25</v>
      </c>
      <c r="R94" s="197">
        <v>0.52</v>
      </c>
      <c r="S94" s="197">
        <v>0.33</v>
      </c>
      <c r="T94" s="197">
        <v>0</v>
      </c>
      <c r="U94" s="197">
        <v>2.14</v>
      </c>
      <c r="V94" s="197">
        <v>0.17</v>
      </c>
      <c r="W94" s="197">
        <v>3.21</v>
      </c>
      <c r="X94" s="197">
        <v>1.83</v>
      </c>
      <c r="Y94" s="197">
        <v>0</v>
      </c>
      <c r="Z94" s="197">
        <v>2.67</v>
      </c>
      <c r="AA94" s="197">
        <v>0.95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-0.16</v>
      </c>
      <c r="AH94" s="197">
        <v>0</v>
      </c>
      <c r="AI94" s="197">
        <v>10.6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11.76</v>
      </c>
      <c r="E95" s="197">
        <v>0</v>
      </c>
      <c r="F95" s="197">
        <v>0</v>
      </c>
      <c r="G95" s="197">
        <v>19.989999999999998</v>
      </c>
      <c r="H95" s="197">
        <v>0</v>
      </c>
      <c r="I95" s="197">
        <v>0</v>
      </c>
      <c r="J95" s="197">
        <v>25.56</v>
      </c>
      <c r="K95" s="197">
        <v>-5.47</v>
      </c>
      <c r="L95" s="197">
        <v>-0.7</v>
      </c>
      <c r="M95" s="197">
        <v>1.1399999999999999</v>
      </c>
      <c r="N95" s="197">
        <v>1.46</v>
      </c>
      <c r="O95" s="197">
        <v>0</v>
      </c>
      <c r="P95" s="197">
        <v>1.27</v>
      </c>
      <c r="Q95" s="197">
        <v>0.25</v>
      </c>
      <c r="R95" s="197">
        <v>0.52</v>
      </c>
      <c r="S95" s="197">
        <v>0.33</v>
      </c>
      <c r="T95" s="197">
        <v>0</v>
      </c>
      <c r="U95" s="197">
        <v>2.14</v>
      </c>
      <c r="V95" s="197">
        <v>0.17</v>
      </c>
      <c r="W95" s="197">
        <v>3.21</v>
      </c>
      <c r="X95" s="197">
        <v>1.83</v>
      </c>
      <c r="Y95" s="197">
        <v>0</v>
      </c>
      <c r="Z95" s="197">
        <v>2.67</v>
      </c>
      <c r="AA95" s="197">
        <v>0.95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-0.16</v>
      </c>
      <c r="AH95" s="197">
        <v>0</v>
      </c>
      <c r="AI95" s="197">
        <v>10.6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11.76</v>
      </c>
      <c r="E96" s="197">
        <v>0</v>
      </c>
      <c r="F96" s="197">
        <v>0</v>
      </c>
      <c r="G96" s="197">
        <v>19.989999999999998</v>
      </c>
      <c r="H96" s="197">
        <v>0</v>
      </c>
      <c r="I96" s="197">
        <v>0</v>
      </c>
      <c r="J96" s="197">
        <v>25.56</v>
      </c>
      <c r="K96" s="197">
        <v>-5.47</v>
      </c>
      <c r="L96" s="197">
        <v>-0.7</v>
      </c>
      <c r="M96" s="197">
        <v>1.1399999999999999</v>
      </c>
      <c r="N96" s="197">
        <v>1.46</v>
      </c>
      <c r="O96" s="197">
        <v>0</v>
      </c>
      <c r="P96" s="197">
        <v>1.27</v>
      </c>
      <c r="Q96" s="197">
        <v>0.25</v>
      </c>
      <c r="R96" s="197">
        <v>0.52</v>
      </c>
      <c r="S96" s="197">
        <v>0.33</v>
      </c>
      <c r="T96" s="197">
        <v>0</v>
      </c>
      <c r="U96" s="197">
        <v>2.14</v>
      </c>
      <c r="V96" s="197">
        <v>0.17</v>
      </c>
      <c r="W96" s="197">
        <v>3.21</v>
      </c>
      <c r="X96" s="197">
        <v>1.83</v>
      </c>
      <c r="Y96" s="197">
        <v>0</v>
      </c>
      <c r="Z96" s="197">
        <v>2.67</v>
      </c>
      <c r="AA96" s="197">
        <v>0.95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-0.16</v>
      </c>
      <c r="AH96" s="197">
        <v>0</v>
      </c>
      <c r="AI96" s="197">
        <v>10.6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11.76</v>
      </c>
      <c r="E97" s="197">
        <v>0</v>
      </c>
      <c r="F97" s="197">
        <v>0</v>
      </c>
      <c r="G97" s="197">
        <v>19.989999999999998</v>
      </c>
      <c r="H97" s="197">
        <v>0</v>
      </c>
      <c r="I97" s="197">
        <v>0</v>
      </c>
      <c r="J97" s="197">
        <v>25.56</v>
      </c>
      <c r="K97" s="197">
        <v>-5.47</v>
      </c>
      <c r="L97" s="197">
        <v>-0.7</v>
      </c>
      <c r="M97" s="197">
        <v>1.1399999999999999</v>
      </c>
      <c r="N97" s="197">
        <v>1.46</v>
      </c>
      <c r="O97" s="197">
        <v>0</v>
      </c>
      <c r="P97" s="197">
        <v>1.27</v>
      </c>
      <c r="Q97" s="197">
        <v>0.25</v>
      </c>
      <c r="R97" s="197">
        <v>0.52</v>
      </c>
      <c r="S97" s="197">
        <v>0.33</v>
      </c>
      <c r="T97" s="197">
        <v>0</v>
      </c>
      <c r="U97" s="197">
        <v>2.14</v>
      </c>
      <c r="V97" s="197">
        <v>0.17</v>
      </c>
      <c r="W97" s="197">
        <v>2.75</v>
      </c>
      <c r="X97" s="197">
        <v>1.83</v>
      </c>
      <c r="Y97" s="197">
        <v>0</v>
      </c>
      <c r="Z97" s="197">
        <v>2.67</v>
      </c>
      <c r="AA97" s="197">
        <v>0.95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-0.16</v>
      </c>
      <c r="AH97" s="197">
        <v>0</v>
      </c>
      <c r="AI97" s="197">
        <v>10.6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11.76</v>
      </c>
      <c r="E98" s="197">
        <v>0</v>
      </c>
      <c r="F98" s="197">
        <v>0</v>
      </c>
      <c r="G98" s="197">
        <v>19.989999999999998</v>
      </c>
      <c r="H98" s="197">
        <v>0</v>
      </c>
      <c r="I98" s="197">
        <v>0</v>
      </c>
      <c r="J98" s="197">
        <v>25.56</v>
      </c>
      <c r="K98" s="197">
        <v>0.77</v>
      </c>
      <c r="L98" s="197">
        <v>-0.7</v>
      </c>
      <c r="M98" s="197">
        <v>1.1399999999999999</v>
      </c>
      <c r="N98" s="197">
        <v>1.46</v>
      </c>
      <c r="O98" s="197">
        <v>0</v>
      </c>
      <c r="P98" s="197">
        <v>1.27</v>
      </c>
      <c r="Q98" s="197">
        <v>0.25</v>
      </c>
      <c r="R98" s="197">
        <v>0.52</v>
      </c>
      <c r="S98" s="197">
        <v>0.33</v>
      </c>
      <c r="T98" s="197">
        <v>0</v>
      </c>
      <c r="U98" s="197">
        <v>2.14</v>
      </c>
      <c r="V98" s="197">
        <v>0.17</v>
      </c>
      <c r="W98" s="197">
        <v>2.75</v>
      </c>
      <c r="X98" s="197">
        <v>1.83</v>
      </c>
      <c r="Y98" s="197">
        <v>0</v>
      </c>
      <c r="Z98" s="197">
        <v>2.67</v>
      </c>
      <c r="AA98" s="197">
        <v>0.95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-0.16</v>
      </c>
      <c r="AH98" s="197">
        <v>0</v>
      </c>
      <c r="AI98" s="197">
        <v>10.6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0.27741000000000005</v>
      </c>
      <c r="E99">
        <f t="shared" si="0"/>
        <v>0</v>
      </c>
      <c r="F99">
        <f t="shared" si="0"/>
        <v>0</v>
      </c>
      <c r="G99">
        <f t="shared" si="0"/>
        <v>0.4805250000000002</v>
      </c>
      <c r="H99">
        <f t="shared" si="0"/>
        <v>0</v>
      </c>
      <c r="I99">
        <f t="shared" si="0"/>
        <v>0</v>
      </c>
      <c r="J99">
        <f t="shared" si="0"/>
        <v>0.61343999999999899</v>
      </c>
      <c r="K99">
        <f t="shared" si="0"/>
        <v>1.9924999999999696E-3</v>
      </c>
      <c r="L99">
        <f t="shared" si="0"/>
        <v>2.784107499999994</v>
      </c>
      <c r="M99">
        <f t="shared" si="0"/>
        <v>2.7360000000000009E-2</v>
      </c>
      <c r="N99">
        <f t="shared" si="0"/>
        <v>3.5039999999999953E-2</v>
      </c>
      <c r="O99">
        <f t="shared" si="0"/>
        <v>0</v>
      </c>
      <c r="P99">
        <f t="shared" si="0"/>
        <v>3.0482499999999975E-2</v>
      </c>
      <c r="Q99">
        <f t="shared" si="0"/>
        <v>3.7804999999999978E-2</v>
      </c>
      <c r="R99">
        <f t="shared" si="0"/>
        <v>2.2762499999999946E-2</v>
      </c>
      <c r="S99">
        <f t="shared" si="0"/>
        <v>5.4625000000000083E-2</v>
      </c>
      <c r="T99">
        <f t="shared" si="0"/>
        <v>0</v>
      </c>
      <c r="U99">
        <f t="shared" si="0"/>
        <v>5.1542499999999852E-2</v>
      </c>
      <c r="V99">
        <f t="shared" si="0"/>
        <v>4.1524999999999991E-3</v>
      </c>
      <c r="W99">
        <f t="shared" si="0"/>
        <v>5.8789999999999953E-2</v>
      </c>
      <c r="X99">
        <f t="shared" si="0"/>
        <v>4.3920000000000056E-2</v>
      </c>
      <c r="Y99">
        <f t="shared" si="0"/>
        <v>0</v>
      </c>
      <c r="Z99">
        <f t="shared" si="0"/>
        <v>7.2129999999999958E-2</v>
      </c>
      <c r="AA99">
        <f t="shared" si="0"/>
        <v>2.2800000000000039E-2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-3.7775000000000026E-3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0.15932999999999981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-3.387</v>
      </c>
      <c r="D7" s="82">
        <v>0</v>
      </c>
      <c r="E7" s="82">
        <v>0</v>
      </c>
      <c r="F7" s="82">
        <v>-4.6130000000000004</v>
      </c>
      <c r="G7" s="82">
        <v>-8</v>
      </c>
      <c r="H7" s="76"/>
      <c r="I7" s="31">
        <v>5</v>
      </c>
      <c r="J7" s="82">
        <v>3.387</v>
      </c>
      <c r="K7" s="82">
        <v>0</v>
      </c>
      <c r="L7" s="82">
        <v>0</v>
      </c>
      <c r="M7" s="82">
        <v>0</v>
      </c>
      <c r="N7" s="82">
        <v>3.387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4.6130000000000004</v>
      </c>
      <c r="AF7" s="82">
        <v>0</v>
      </c>
      <c r="AG7" s="82">
        <v>0</v>
      </c>
      <c r="AH7" s="82">
        <v>0</v>
      </c>
      <c r="AI7" s="82">
        <v>4.6130000000000004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3.387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-3.387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4.6130000000000004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-4.6130000000000004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33.869999999999997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33.869999999999997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46.13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46.13</v>
      </c>
      <c r="DF7" s="81">
        <f t="shared" si="31"/>
        <v>8</v>
      </c>
      <c r="DG7" s="81">
        <f t="shared" si="32"/>
        <v>-3.387</v>
      </c>
      <c r="DH7" s="81">
        <f t="shared" si="33"/>
        <v>0</v>
      </c>
      <c r="DI7" s="81">
        <f t="shared" si="34"/>
        <v>0</v>
      </c>
      <c r="DJ7" s="81">
        <f t="shared" si="35"/>
        <v>-4.6130000000000004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-59</v>
      </c>
      <c r="D11" s="82">
        <v>0</v>
      </c>
      <c r="E11" s="82">
        <v>0</v>
      </c>
      <c r="F11" s="82">
        <v>0</v>
      </c>
      <c r="G11" s="82">
        <v>-59</v>
      </c>
      <c r="H11" s="76"/>
      <c r="I11" s="31">
        <v>9</v>
      </c>
      <c r="J11" s="82">
        <v>59</v>
      </c>
      <c r="K11" s="82">
        <v>0</v>
      </c>
      <c r="L11" s="82">
        <v>0</v>
      </c>
      <c r="M11" s="82">
        <v>0</v>
      </c>
      <c r="N11" s="82">
        <v>59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59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-59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590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590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59</v>
      </c>
      <c r="DG11" s="81">
        <f t="shared" si="32"/>
        <v>-59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-14.409000000000001</v>
      </c>
      <c r="D12" s="82">
        <v>0</v>
      </c>
      <c r="E12" s="82">
        <v>0</v>
      </c>
      <c r="F12" s="82">
        <v>-14.590999999999999</v>
      </c>
      <c r="G12" s="82">
        <v>-29</v>
      </c>
      <c r="H12" s="76"/>
      <c r="I12" s="31">
        <v>10</v>
      </c>
      <c r="J12" s="82">
        <v>14.409000000000001</v>
      </c>
      <c r="K12" s="82">
        <v>0</v>
      </c>
      <c r="L12" s="82">
        <v>0</v>
      </c>
      <c r="M12" s="82">
        <v>0</v>
      </c>
      <c r="N12" s="82">
        <v>14.409000000000001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14.590999999999999</v>
      </c>
      <c r="AF12" s="82">
        <v>0</v>
      </c>
      <c r="AG12" s="82">
        <v>0</v>
      </c>
      <c r="AH12" s="82">
        <v>0</v>
      </c>
      <c r="AI12" s="82">
        <v>14.590999999999999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14.409000000000001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-14.409000000000001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14.590999999999999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-14.590999999999999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144.09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144.09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145.91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145.91</v>
      </c>
      <c r="DF12" s="81">
        <f t="shared" si="31"/>
        <v>29</v>
      </c>
      <c r="DG12" s="81">
        <f t="shared" si="32"/>
        <v>-14.409000000000001</v>
      </c>
      <c r="DH12" s="81">
        <f t="shared" si="33"/>
        <v>0</v>
      </c>
      <c r="DI12" s="81">
        <f t="shared" si="34"/>
        <v>0</v>
      </c>
      <c r="DJ12" s="81">
        <f t="shared" si="35"/>
        <v>-14.590999999999999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-11</v>
      </c>
      <c r="D13" s="82">
        <v>0</v>
      </c>
      <c r="E13" s="82">
        <v>0</v>
      </c>
      <c r="F13" s="82">
        <v>0</v>
      </c>
      <c r="G13" s="82">
        <v>-11</v>
      </c>
      <c r="H13" s="76"/>
      <c r="I13" s="31">
        <v>11</v>
      </c>
      <c r="J13" s="82">
        <v>11</v>
      </c>
      <c r="K13" s="82">
        <v>0</v>
      </c>
      <c r="L13" s="82">
        <v>0</v>
      </c>
      <c r="M13" s="82">
        <v>0</v>
      </c>
      <c r="N13" s="82">
        <v>11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11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-11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110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110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11</v>
      </c>
      <c r="DG13" s="81">
        <f t="shared" si="32"/>
        <v>-11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-41</v>
      </c>
      <c r="G86" s="82">
        <v>-41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41</v>
      </c>
      <c r="AF86" s="82">
        <v>0</v>
      </c>
      <c r="AG86" s="82">
        <v>0</v>
      </c>
      <c r="AH86" s="82">
        <v>0</v>
      </c>
      <c r="AI86" s="82">
        <v>41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41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-41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410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410</v>
      </c>
      <c r="DF86" s="81">
        <f t="shared" si="59"/>
        <v>41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-41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-79</v>
      </c>
      <c r="G87" s="82">
        <v>-79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79</v>
      </c>
      <c r="AF87" s="82">
        <v>0</v>
      </c>
      <c r="AG87" s="82">
        <v>0</v>
      </c>
      <c r="AH87" s="82">
        <v>0</v>
      </c>
      <c r="AI87" s="82">
        <v>79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79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-79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790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790</v>
      </c>
      <c r="DF87" s="81">
        <f t="shared" si="59"/>
        <v>79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-79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-115</v>
      </c>
      <c r="G88" s="82">
        <v>-115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115</v>
      </c>
      <c r="AF88" s="82">
        <v>0</v>
      </c>
      <c r="AG88" s="82">
        <v>0</v>
      </c>
      <c r="AH88" s="82">
        <v>0</v>
      </c>
      <c r="AI88" s="82">
        <v>115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115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-115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1150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1150</v>
      </c>
      <c r="DF88" s="81">
        <f t="shared" si="59"/>
        <v>115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-115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-105.717</v>
      </c>
      <c r="G89" s="82">
        <v>-105.717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105.717</v>
      </c>
      <c r="AF89" s="82">
        <v>0</v>
      </c>
      <c r="AG89" s="82">
        <v>0</v>
      </c>
      <c r="AH89" s="82">
        <v>0</v>
      </c>
      <c r="AI89" s="82">
        <v>105.717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105.717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-105.717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1057.17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1057.17</v>
      </c>
      <c r="DF89" s="81">
        <f t="shared" si="59"/>
        <v>105.717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-105.717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-86.647000000000006</v>
      </c>
      <c r="G90" s="82">
        <v>-86.647000000000006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86.647000000000006</v>
      </c>
      <c r="AF90" s="82">
        <v>0</v>
      </c>
      <c r="AG90" s="82">
        <v>0</v>
      </c>
      <c r="AH90" s="82">
        <v>0</v>
      </c>
      <c r="AI90" s="82">
        <v>86.647000000000006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86.647000000000006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-86.647000000000006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866.47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866.47</v>
      </c>
      <c r="DF90" s="81">
        <f t="shared" si="59"/>
        <v>86.647000000000006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-86.647000000000006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-46.603000000000002</v>
      </c>
      <c r="G91" s="82">
        <v>-46.603000000000002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46.603000000000002</v>
      </c>
      <c r="AF91" s="82">
        <v>0</v>
      </c>
      <c r="AG91" s="82">
        <v>0</v>
      </c>
      <c r="AH91" s="82">
        <v>0</v>
      </c>
      <c r="AI91" s="82">
        <v>46.603000000000002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46.603000000000002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-46.603000000000002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466.03000000000003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466.03000000000003</v>
      </c>
      <c r="DF91" s="81">
        <f t="shared" si="59"/>
        <v>46.603000000000002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-46.603000000000002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-26.242999999999999</v>
      </c>
      <c r="G92" s="82">
        <v>-26.242999999999999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26.242999999999999</v>
      </c>
      <c r="AF92" s="82">
        <v>0</v>
      </c>
      <c r="AG92" s="82">
        <v>0</v>
      </c>
      <c r="AH92" s="82">
        <v>0</v>
      </c>
      <c r="AI92" s="82">
        <v>26.242999999999999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26.242999999999999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-26.242999999999999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262.43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262.43</v>
      </c>
      <c r="DF92" s="81">
        <f t="shared" si="59"/>
        <v>26.242999999999999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-26.242999999999999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2.1949000000000003E-2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-2.1949000000000003E-2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0.12985350000000001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-0.12985350000000001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2.1949E-2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2.1949E-2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0.12985350000000001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0.12985350000000001</v>
      </c>
      <c r="DE99" s="86"/>
      <c r="DF99" s="81">
        <f t="shared" si="59"/>
        <v>0.15180250000000001</v>
      </c>
      <c r="DG99" s="81">
        <f t="shared" si="60"/>
        <v>-2.1949000000000003E-2</v>
      </c>
      <c r="DH99" s="81">
        <f t="shared" si="61"/>
        <v>0</v>
      </c>
      <c r="DI99" s="81">
        <f t="shared" si="62"/>
        <v>0</v>
      </c>
      <c r="DJ99" s="81">
        <f t="shared" si="63"/>
        <v>-0.12985350000000001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668.15400999999997</v>
      </c>
      <c r="H3" s="176">
        <f t="shared" ref="H3:H66" ca="1" si="2">INDIRECT("ISGS_Delhi_pp!" &amp; $V$3 &amp; X3)</f>
        <v>641.22740299999998</v>
      </c>
      <c r="I3" s="180">
        <f ca="1">INDIRECT("BRPL_EOD!" &amp; $V$3 &amp; X3)</f>
        <v>478.36</v>
      </c>
      <c r="J3" s="178">
        <f ca="1">INDIRECT("BYPL_EOD!" &amp; $V$3 &amp; X3)</f>
        <v>154.08000000000001</v>
      </c>
      <c r="K3" s="178">
        <f ca="1">INDIRECT("TPDDL_EOD!" &amp; $V$3 &amp; X3)</f>
        <v>8.7899999999999991</v>
      </c>
      <c r="L3" s="178">
        <f ca="1">INDIRECT("NDMC_EOD!" &amp; $V$3 &amp; X3)</f>
        <v>0</v>
      </c>
      <c r="M3" s="179">
        <f ca="1">SUM(I3:L3)</f>
        <v>641.23</v>
      </c>
      <c r="N3" s="177">
        <f ca="1">INDIRECT("BRPL_ISGS_exbus!" &amp; $V$3 &amp; X3)</f>
        <v>498.44541307112888</v>
      </c>
      <c r="O3" s="178">
        <f ca="1">INDIRECT("BYPL_ISGS_exbus!" &amp; $V$3 &amp; X3)</f>
        <v>160.54952179529965</v>
      </c>
      <c r="P3" s="178">
        <f ca="1">INDIRECT("TPDDL_ISGS_exbus!" &amp; $V$3 &amp; X3)</f>
        <v>9.1590751335714167</v>
      </c>
      <c r="Q3" s="178">
        <f ca="1">INDIRECT("NDMC_ISGS_exbus!" &amp; $V$3 &amp; X3)</f>
        <v>0</v>
      </c>
      <c r="R3" s="179">
        <f ca="1">SUM(N3:Q3)</f>
        <v>668.15400999999997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659.10272499999996</v>
      </c>
      <c r="I4" s="185">
        <f t="shared" ref="I4:I67" ca="1" si="5">INDIRECT("BRPL_EOD!" &amp; $V$3 &amp; X4)</f>
        <v>491.69</v>
      </c>
      <c r="J4" s="182">
        <f t="shared" ref="J4:J67" ca="1" si="6">INDIRECT("BYPL_EOD!" &amp; $V$3 &amp; X4)</f>
        <v>158.38</v>
      </c>
      <c r="K4" s="182">
        <f t="shared" ref="K4:K67" ca="1" si="7">INDIRECT("TPDDL_EOD!" &amp; $V$3 &amp; X4)</f>
        <v>9.0299999999999994</v>
      </c>
      <c r="L4" s="182">
        <f t="shared" ref="L4:L67" ca="1" si="8">INDIRECT("NDMC_EOD!" &amp; $V$3 &amp; X4)</f>
        <v>0</v>
      </c>
      <c r="M4" s="183">
        <f t="shared" ref="M4:M67" ca="1" si="9">SUM(I4:L4)</f>
        <v>659.09999999999991</v>
      </c>
      <c r="N4" s="181">
        <f t="shared" ref="N4:N67" ca="1" si="10">INDIRECT("BRPL_ISGS_exbus!" &amp; $V$3 &amp; X4)</f>
        <v>512.33930671723556</v>
      </c>
      <c r="O4" s="182">
        <f t="shared" ref="O4:O67" ca="1" si="11">INDIRECT("BYPL_ISGS_exbus!" &amp; $V$3 &amp; X4)</f>
        <v>165.03142101298741</v>
      </c>
      <c r="P4" s="182">
        <f t="shared" ref="P4:P67" ca="1" si="12">INDIRECT("TPDDL_ISGS_exbus!" &amp; $V$3 &amp; X4)</f>
        <v>9.4092292697769668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686.77995699999985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659.10272499999996</v>
      </c>
      <c r="I5" s="185">
        <f t="shared" ca="1" si="5"/>
        <v>512.34</v>
      </c>
      <c r="J5" s="182">
        <f t="shared" ca="1" si="6"/>
        <v>137.35</v>
      </c>
      <c r="K5" s="182">
        <f t="shared" ca="1" si="7"/>
        <v>9.41</v>
      </c>
      <c r="L5" s="182">
        <f t="shared" ca="1" si="8"/>
        <v>0</v>
      </c>
      <c r="M5" s="183">
        <f t="shared" ca="1" si="9"/>
        <v>659.1</v>
      </c>
      <c r="N5" s="181">
        <f t="shared" ca="1" si="10"/>
        <v>533.85432926161855</v>
      </c>
      <c r="O5" s="182">
        <f t="shared" ca="1" si="11"/>
        <v>143.12048030044605</v>
      </c>
      <c r="P5" s="182">
        <f t="shared" ca="1" si="12"/>
        <v>9.805147437935414</v>
      </c>
      <c r="Q5" s="182">
        <f t="shared" ca="1" si="13"/>
        <v>0</v>
      </c>
      <c r="R5" s="183">
        <f t="shared" ca="1" si="14"/>
        <v>686.77995699999997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628.75742500000001</v>
      </c>
      <c r="H6" s="184">
        <f t="shared" ca="1" si="2"/>
        <v>603.41850099999999</v>
      </c>
      <c r="I6" s="185">
        <f t="shared" ca="1" si="5"/>
        <v>493.27</v>
      </c>
      <c r="J6" s="182">
        <f t="shared" ca="1" si="6"/>
        <v>101.09</v>
      </c>
      <c r="K6" s="182">
        <f t="shared" ca="1" si="7"/>
        <v>9.06</v>
      </c>
      <c r="L6" s="182">
        <f t="shared" ca="1" si="8"/>
        <v>0</v>
      </c>
      <c r="M6" s="183">
        <f t="shared" ca="1" si="9"/>
        <v>603.41999999999996</v>
      </c>
      <c r="N6" s="181">
        <f t="shared" ca="1" si="10"/>
        <v>513.98225950374524</v>
      </c>
      <c r="O6" s="182">
        <f t="shared" ca="1" si="11"/>
        <v>105.33473881086142</v>
      </c>
      <c r="P6" s="182">
        <f t="shared" ca="1" si="12"/>
        <v>9.440426685393259</v>
      </c>
      <c r="Q6" s="182">
        <f t="shared" ca="1" si="13"/>
        <v>0</v>
      </c>
      <c r="R6" s="183">
        <f t="shared" ca="1" si="14"/>
        <v>628.7574249999999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679.74680000000001</v>
      </c>
      <c r="H7" s="184">
        <f t="shared" ca="1" si="2"/>
        <v>652.35300400000006</v>
      </c>
      <c r="I7" s="185">
        <f t="shared" ca="1" si="5"/>
        <v>491.69</v>
      </c>
      <c r="J7" s="182">
        <f t="shared" ca="1" si="6"/>
        <v>151.63</v>
      </c>
      <c r="K7" s="182">
        <f t="shared" ca="1" si="7"/>
        <v>9.0299999999999994</v>
      </c>
      <c r="L7" s="182">
        <f t="shared" ca="1" si="8"/>
        <v>0</v>
      </c>
      <c r="M7" s="183">
        <f t="shared" ca="1" si="9"/>
        <v>652.34999999999991</v>
      </c>
      <c r="N7" s="181">
        <f t="shared" ca="1" si="10"/>
        <v>512.33954792979227</v>
      </c>
      <c r="O7" s="182">
        <f t="shared" ca="1" si="11"/>
        <v>157.99801837050663</v>
      </c>
      <c r="P7" s="182">
        <f t="shared" ca="1" si="12"/>
        <v>9.4092336997010815</v>
      </c>
      <c r="Q7" s="182">
        <f t="shared" ca="1" si="13"/>
        <v>0</v>
      </c>
      <c r="R7" s="183">
        <f t="shared" ca="1" si="14"/>
        <v>679.74680000000001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679.74680000000001</v>
      </c>
      <c r="H8" s="184">
        <f t="shared" ca="1" si="2"/>
        <v>652.35300400000006</v>
      </c>
      <c r="I8" s="185">
        <f t="shared" ca="1" si="5"/>
        <v>491.69</v>
      </c>
      <c r="J8" s="182">
        <f t="shared" ca="1" si="6"/>
        <v>151.63</v>
      </c>
      <c r="K8" s="182">
        <f t="shared" ca="1" si="7"/>
        <v>9.0299999999999994</v>
      </c>
      <c r="L8" s="182">
        <f t="shared" ca="1" si="8"/>
        <v>0</v>
      </c>
      <c r="M8" s="183">
        <f t="shared" ca="1" si="9"/>
        <v>652.34999999999991</v>
      </c>
      <c r="N8" s="181">
        <f t="shared" ca="1" si="10"/>
        <v>512.33954792979227</v>
      </c>
      <c r="O8" s="182">
        <f t="shared" ca="1" si="11"/>
        <v>157.99801837050663</v>
      </c>
      <c r="P8" s="182">
        <f t="shared" ca="1" si="12"/>
        <v>9.4092336997010815</v>
      </c>
      <c r="Q8" s="182">
        <f t="shared" ca="1" si="13"/>
        <v>0</v>
      </c>
      <c r="R8" s="183">
        <f t="shared" ca="1" si="14"/>
        <v>679.74680000000001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679.74680000000001</v>
      </c>
      <c r="H9" s="184">
        <f t="shared" ca="1" si="2"/>
        <v>652.35300400000006</v>
      </c>
      <c r="I9" s="185">
        <f t="shared" ca="1" si="5"/>
        <v>491.69</v>
      </c>
      <c r="J9" s="182">
        <f t="shared" ca="1" si="6"/>
        <v>151.63</v>
      </c>
      <c r="K9" s="182">
        <f t="shared" ca="1" si="7"/>
        <v>9.0299999999999994</v>
      </c>
      <c r="L9" s="182">
        <f t="shared" ca="1" si="8"/>
        <v>0</v>
      </c>
      <c r="M9" s="183">
        <f t="shared" ca="1" si="9"/>
        <v>652.34999999999991</v>
      </c>
      <c r="N9" s="181">
        <f t="shared" ca="1" si="10"/>
        <v>512.33954792979227</v>
      </c>
      <c r="O9" s="182">
        <f t="shared" ca="1" si="11"/>
        <v>157.99801837050663</v>
      </c>
      <c r="P9" s="182">
        <f t="shared" ca="1" si="12"/>
        <v>9.4092336997010815</v>
      </c>
      <c r="Q9" s="182">
        <f t="shared" ca="1" si="13"/>
        <v>0</v>
      </c>
      <c r="R9" s="183">
        <f t="shared" ca="1" si="14"/>
        <v>679.74680000000001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679.74680000000001</v>
      </c>
      <c r="H10" s="184">
        <f t="shared" ca="1" si="2"/>
        <v>652.35300400000006</v>
      </c>
      <c r="I10" s="185">
        <f t="shared" ca="1" si="5"/>
        <v>491.69</v>
      </c>
      <c r="J10" s="182">
        <f t="shared" ca="1" si="6"/>
        <v>151.63</v>
      </c>
      <c r="K10" s="182">
        <f t="shared" ca="1" si="7"/>
        <v>9.0299999999999994</v>
      </c>
      <c r="L10" s="182">
        <f t="shared" ca="1" si="8"/>
        <v>0</v>
      </c>
      <c r="M10" s="183">
        <f t="shared" ca="1" si="9"/>
        <v>652.34999999999991</v>
      </c>
      <c r="N10" s="181">
        <f t="shared" ca="1" si="10"/>
        <v>512.33954792979227</v>
      </c>
      <c r="O10" s="182">
        <f t="shared" ca="1" si="11"/>
        <v>157.99801837050663</v>
      </c>
      <c r="P10" s="182">
        <f t="shared" ca="1" si="12"/>
        <v>9.4092336997010815</v>
      </c>
      <c r="Q10" s="182">
        <f t="shared" ca="1" si="13"/>
        <v>0</v>
      </c>
      <c r="R10" s="183">
        <f t="shared" ca="1" si="14"/>
        <v>679.74680000000001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603.33722299999999</v>
      </c>
      <c r="H11" s="184">
        <f t="shared" ca="1" si="2"/>
        <v>579.02273300000002</v>
      </c>
      <c r="I11" s="185">
        <f t="shared" ca="1" si="5"/>
        <v>492.99</v>
      </c>
      <c r="J11" s="182">
        <f t="shared" ca="1" si="6"/>
        <v>76.98</v>
      </c>
      <c r="K11" s="182">
        <f t="shared" ca="1" si="7"/>
        <v>9.0500000000000007</v>
      </c>
      <c r="L11" s="182">
        <f t="shared" ca="1" si="8"/>
        <v>0</v>
      </c>
      <c r="M11" s="183">
        <f t="shared" ca="1" si="9"/>
        <v>579.02</v>
      </c>
      <c r="N11" s="181">
        <f t="shared" ca="1" si="10"/>
        <v>513.69420325164936</v>
      </c>
      <c r="O11" s="182">
        <f t="shared" ca="1" si="11"/>
        <v>80.212945021829995</v>
      </c>
      <c r="P11" s="182">
        <f t="shared" ca="1" si="12"/>
        <v>9.4300747265206741</v>
      </c>
      <c r="Q11" s="182">
        <f t="shared" ca="1" si="13"/>
        <v>0</v>
      </c>
      <c r="R11" s="183">
        <f t="shared" ca="1" si="14"/>
        <v>603.33722300000011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601.74680000000001</v>
      </c>
      <c r="H12" s="184">
        <f t="shared" ca="1" si="2"/>
        <v>577.49640399999998</v>
      </c>
      <c r="I12" s="185">
        <f t="shared" ca="1" si="5"/>
        <v>491.69</v>
      </c>
      <c r="J12" s="182">
        <f t="shared" ca="1" si="6"/>
        <v>76.78</v>
      </c>
      <c r="K12" s="182">
        <f t="shared" ca="1" si="7"/>
        <v>9.0299999999999994</v>
      </c>
      <c r="L12" s="182">
        <f t="shared" ca="1" si="8"/>
        <v>0</v>
      </c>
      <c r="M12" s="183">
        <f t="shared" ca="1" si="9"/>
        <v>577.5</v>
      </c>
      <c r="N12" s="181">
        <f t="shared" ca="1" si="10"/>
        <v>512.33399842770564</v>
      </c>
      <c r="O12" s="182">
        <f t="shared" ca="1" si="11"/>
        <v>80.003669790476195</v>
      </c>
      <c r="P12" s="182">
        <f t="shared" ca="1" si="12"/>
        <v>9.4091317818181821</v>
      </c>
      <c r="Q12" s="182">
        <f t="shared" ca="1" si="13"/>
        <v>0</v>
      </c>
      <c r="R12" s="183">
        <f t="shared" ca="1" si="14"/>
        <v>601.74680000000001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601.74680000000001</v>
      </c>
      <c r="H13" s="184">
        <f t="shared" ca="1" si="2"/>
        <v>577.49640399999998</v>
      </c>
      <c r="I13" s="185">
        <f t="shared" ca="1" si="5"/>
        <v>491.69</v>
      </c>
      <c r="J13" s="182">
        <f t="shared" ca="1" si="6"/>
        <v>76.78</v>
      </c>
      <c r="K13" s="182">
        <f t="shared" ca="1" si="7"/>
        <v>9.0299999999999994</v>
      </c>
      <c r="L13" s="182">
        <f t="shared" ca="1" si="8"/>
        <v>0</v>
      </c>
      <c r="M13" s="183">
        <f t="shared" ca="1" si="9"/>
        <v>577.5</v>
      </c>
      <c r="N13" s="181">
        <f t="shared" ca="1" si="10"/>
        <v>512.33399842770564</v>
      </c>
      <c r="O13" s="182">
        <f t="shared" ca="1" si="11"/>
        <v>80.003669790476195</v>
      </c>
      <c r="P13" s="182">
        <f t="shared" ca="1" si="12"/>
        <v>9.4091317818181821</v>
      </c>
      <c r="Q13" s="182">
        <f t="shared" ca="1" si="13"/>
        <v>0</v>
      </c>
      <c r="R13" s="183">
        <f t="shared" ca="1" si="14"/>
        <v>601.74680000000001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601.74680000000001</v>
      </c>
      <c r="H14" s="184">
        <f t="shared" ca="1" si="2"/>
        <v>577.49640399999998</v>
      </c>
      <c r="I14" s="185">
        <f t="shared" ca="1" si="5"/>
        <v>491.69</v>
      </c>
      <c r="J14" s="182">
        <f t="shared" ca="1" si="6"/>
        <v>76.78</v>
      </c>
      <c r="K14" s="182">
        <f t="shared" ca="1" si="7"/>
        <v>9.0299999999999994</v>
      </c>
      <c r="L14" s="182">
        <f t="shared" ca="1" si="8"/>
        <v>0</v>
      </c>
      <c r="M14" s="183">
        <f t="shared" ca="1" si="9"/>
        <v>577.5</v>
      </c>
      <c r="N14" s="181">
        <f t="shared" ca="1" si="10"/>
        <v>512.33399842770564</v>
      </c>
      <c r="O14" s="182">
        <f t="shared" ca="1" si="11"/>
        <v>80.003669790476195</v>
      </c>
      <c r="P14" s="182">
        <f t="shared" ca="1" si="12"/>
        <v>9.4091317818181821</v>
      </c>
      <c r="Q14" s="182">
        <f t="shared" ca="1" si="13"/>
        <v>0</v>
      </c>
      <c r="R14" s="183">
        <f t="shared" ca="1" si="14"/>
        <v>601.74680000000001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601.74680000000001</v>
      </c>
      <c r="H15" s="184">
        <f t="shared" ca="1" si="2"/>
        <v>577.49640399999998</v>
      </c>
      <c r="I15" s="185">
        <f t="shared" ca="1" si="5"/>
        <v>491.69</v>
      </c>
      <c r="J15" s="182">
        <f t="shared" ca="1" si="6"/>
        <v>76.78</v>
      </c>
      <c r="K15" s="182">
        <f t="shared" ca="1" si="7"/>
        <v>9.0299999999999994</v>
      </c>
      <c r="L15" s="182">
        <f t="shared" ca="1" si="8"/>
        <v>0</v>
      </c>
      <c r="M15" s="183">
        <f t="shared" ca="1" si="9"/>
        <v>577.5</v>
      </c>
      <c r="N15" s="181">
        <f t="shared" ca="1" si="10"/>
        <v>512.33399842770564</v>
      </c>
      <c r="O15" s="182">
        <f t="shared" ca="1" si="11"/>
        <v>80.003669790476195</v>
      </c>
      <c r="P15" s="182">
        <f t="shared" ca="1" si="12"/>
        <v>9.4091317818181821</v>
      </c>
      <c r="Q15" s="182">
        <f t="shared" ca="1" si="13"/>
        <v>0</v>
      </c>
      <c r="R15" s="183">
        <f t="shared" ca="1" si="14"/>
        <v>601.74680000000001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601.74680000000001</v>
      </c>
      <c r="H16" s="184">
        <f t="shared" ca="1" si="2"/>
        <v>577.49640399999998</v>
      </c>
      <c r="I16" s="185">
        <f t="shared" ca="1" si="5"/>
        <v>491.69</v>
      </c>
      <c r="J16" s="182">
        <f t="shared" ca="1" si="6"/>
        <v>76.78</v>
      </c>
      <c r="K16" s="182">
        <f t="shared" ca="1" si="7"/>
        <v>9.0299999999999994</v>
      </c>
      <c r="L16" s="182">
        <f t="shared" ca="1" si="8"/>
        <v>0</v>
      </c>
      <c r="M16" s="183">
        <f t="shared" ca="1" si="9"/>
        <v>577.5</v>
      </c>
      <c r="N16" s="181">
        <f t="shared" ca="1" si="10"/>
        <v>512.33399842770564</v>
      </c>
      <c r="O16" s="182">
        <f t="shared" ca="1" si="11"/>
        <v>80.003669790476195</v>
      </c>
      <c r="P16" s="182">
        <f t="shared" ca="1" si="12"/>
        <v>9.4091317818181821</v>
      </c>
      <c r="Q16" s="182">
        <f t="shared" ca="1" si="13"/>
        <v>0</v>
      </c>
      <c r="R16" s="183">
        <f t="shared" ca="1" si="14"/>
        <v>601.74680000000001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601.74680000000001</v>
      </c>
      <c r="H17" s="184">
        <f t="shared" ca="1" si="2"/>
        <v>577.49640399999998</v>
      </c>
      <c r="I17" s="185">
        <f t="shared" ca="1" si="5"/>
        <v>491.69</v>
      </c>
      <c r="J17" s="182">
        <f t="shared" ca="1" si="6"/>
        <v>76.78</v>
      </c>
      <c r="K17" s="182">
        <f t="shared" ca="1" si="7"/>
        <v>9.0299999999999994</v>
      </c>
      <c r="L17" s="182">
        <f t="shared" ca="1" si="8"/>
        <v>0</v>
      </c>
      <c r="M17" s="183">
        <f t="shared" ca="1" si="9"/>
        <v>577.5</v>
      </c>
      <c r="N17" s="181">
        <f t="shared" ca="1" si="10"/>
        <v>512.33399842770564</v>
      </c>
      <c r="O17" s="182">
        <f t="shared" ca="1" si="11"/>
        <v>80.003669790476195</v>
      </c>
      <c r="P17" s="182">
        <f t="shared" ca="1" si="12"/>
        <v>9.4091317818181821</v>
      </c>
      <c r="Q17" s="182">
        <f t="shared" ca="1" si="13"/>
        <v>0</v>
      </c>
      <c r="R17" s="183">
        <f t="shared" ca="1" si="14"/>
        <v>601.74680000000001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601.74680000000001</v>
      </c>
      <c r="H18" s="184">
        <f t="shared" ca="1" si="2"/>
        <v>577.49640399999998</v>
      </c>
      <c r="I18" s="185">
        <f t="shared" ca="1" si="5"/>
        <v>491.69</v>
      </c>
      <c r="J18" s="182">
        <f t="shared" ca="1" si="6"/>
        <v>76.78</v>
      </c>
      <c r="K18" s="182">
        <f t="shared" ca="1" si="7"/>
        <v>9.0299999999999994</v>
      </c>
      <c r="L18" s="182">
        <f t="shared" ca="1" si="8"/>
        <v>0</v>
      </c>
      <c r="M18" s="183">
        <f t="shared" ca="1" si="9"/>
        <v>577.5</v>
      </c>
      <c r="N18" s="181">
        <f t="shared" ca="1" si="10"/>
        <v>512.33399842770564</v>
      </c>
      <c r="O18" s="182">
        <f t="shared" ca="1" si="11"/>
        <v>80.003669790476195</v>
      </c>
      <c r="P18" s="182">
        <f t="shared" ca="1" si="12"/>
        <v>9.4091317818181821</v>
      </c>
      <c r="Q18" s="182">
        <f t="shared" ca="1" si="13"/>
        <v>0</v>
      </c>
      <c r="R18" s="183">
        <f t="shared" ca="1" si="14"/>
        <v>601.74680000000001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574.40890000000002</v>
      </c>
      <c r="H19" s="184">
        <f t="shared" ca="1" si="2"/>
        <v>551.260221</v>
      </c>
      <c r="I19" s="185">
        <f t="shared" ca="1" si="5"/>
        <v>465.45</v>
      </c>
      <c r="J19" s="182">
        <f t="shared" ca="1" si="6"/>
        <v>76.78</v>
      </c>
      <c r="K19" s="182">
        <f t="shared" ca="1" si="7"/>
        <v>9.0299999999999994</v>
      </c>
      <c r="L19" s="182">
        <f t="shared" ca="1" si="8"/>
        <v>0</v>
      </c>
      <c r="M19" s="183">
        <f t="shared" ca="1" si="9"/>
        <v>551.26</v>
      </c>
      <c r="N19" s="181">
        <f t="shared" ca="1" si="10"/>
        <v>484.99550575953265</v>
      </c>
      <c r="O19" s="182">
        <f t="shared" ca="1" si="11"/>
        <v>80.004200090701318</v>
      </c>
      <c r="P19" s="182">
        <f t="shared" ca="1" si="12"/>
        <v>9.409194149765991</v>
      </c>
      <c r="Q19" s="182">
        <f t="shared" ca="1" si="13"/>
        <v>0</v>
      </c>
      <c r="R19" s="183">
        <f t="shared" ca="1" si="14"/>
        <v>574.40890000000002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539.40890000000002</v>
      </c>
      <c r="H20" s="184">
        <f t="shared" ca="1" si="2"/>
        <v>517.67072099999996</v>
      </c>
      <c r="I20" s="185">
        <f t="shared" ca="1" si="5"/>
        <v>431.86</v>
      </c>
      <c r="J20" s="182">
        <f t="shared" ca="1" si="6"/>
        <v>76.78</v>
      </c>
      <c r="K20" s="182">
        <f t="shared" ca="1" si="7"/>
        <v>9.0299999999999994</v>
      </c>
      <c r="L20" s="182">
        <f t="shared" ca="1" si="8"/>
        <v>0</v>
      </c>
      <c r="M20" s="183">
        <f t="shared" ca="1" si="9"/>
        <v>517.66999999999996</v>
      </c>
      <c r="N20" s="181">
        <f t="shared" ca="1" si="10"/>
        <v>449.99541706878898</v>
      </c>
      <c r="O20" s="182">
        <f t="shared" ca="1" si="11"/>
        <v>80.004279448297169</v>
      </c>
      <c r="P20" s="182">
        <f t="shared" ca="1" si="12"/>
        <v>9.4092034829138225</v>
      </c>
      <c r="Q20" s="182">
        <f t="shared" ca="1" si="13"/>
        <v>0</v>
      </c>
      <c r="R20" s="183">
        <f t="shared" ca="1" si="14"/>
        <v>539.4088999999999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489.40890000000002</v>
      </c>
      <c r="H21" s="184">
        <f t="shared" ca="1" si="2"/>
        <v>469.685721</v>
      </c>
      <c r="I21" s="185">
        <f t="shared" ca="1" si="5"/>
        <v>383.88</v>
      </c>
      <c r="J21" s="182">
        <f t="shared" ca="1" si="6"/>
        <v>76.78</v>
      </c>
      <c r="K21" s="182">
        <f t="shared" ca="1" si="7"/>
        <v>9.0299999999999994</v>
      </c>
      <c r="L21" s="182">
        <f t="shared" ca="1" si="8"/>
        <v>0</v>
      </c>
      <c r="M21" s="183">
        <f t="shared" ca="1" si="9"/>
        <v>469.68999999999994</v>
      </c>
      <c r="N21" s="181">
        <f t="shared" ca="1" si="10"/>
        <v>399.99635617534972</v>
      </c>
      <c r="O21" s="182">
        <f t="shared" ca="1" si="11"/>
        <v>80.003439166258616</v>
      </c>
      <c r="P21" s="182">
        <f t="shared" ca="1" si="12"/>
        <v>9.4091046583917084</v>
      </c>
      <c r="Q21" s="182">
        <f t="shared" ca="1" si="13"/>
        <v>0</v>
      </c>
      <c r="R21" s="183">
        <f t="shared" ca="1" si="14"/>
        <v>489.40890000000002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439.41300200000001</v>
      </c>
      <c r="H22" s="184">
        <f t="shared" ca="1" si="2"/>
        <v>421.70465799999999</v>
      </c>
      <c r="I22" s="185">
        <f t="shared" ca="1" si="5"/>
        <v>335.89</v>
      </c>
      <c r="J22" s="182">
        <f t="shared" ca="1" si="6"/>
        <v>76.78</v>
      </c>
      <c r="K22" s="182">
        <f t="shared" ca="1" si="7"/>
        <v>9.0299999999999994</v>
      </c>
      <c r="L22" s="182">
        <f t="shared" ca="1" si="8"/>
        <v>0</v>
      </c>
      <c r="M22" s="183">
        <f t="shared" ca="1" si="9"/>
        <v>421.69999999999993</v>
      </c>
      <c r="N22" s="181">
        <f t="shared" ca="1" si="10"/>
        <v>349.9986560156035</v>
      </c>
      <c r="O22" s="182">
        <f t="shared" ca="1" si="11"/>
        <v>80.005051680246638</v>
      </c>
      <c r="P22" s="182">
        <f t="shared" ca="1" si="12"/>
        <v>9.4092943041498689</v>
      </c>
      <c r="Q22" s="182">
        <f t="shared" ca="1" si="13"/>
        <v>0</v>
      </c>
      <c r="R22" s="183">
        <f t="shared" ca="1" si="14"/>
        <v>439.41300200000001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389.40890000000002</v>
      </c>
      <c r="H23" s="184">
        <f t="shared" ca="1" si="2"/>
        <v>373.71572099999997</v>
      </c>
      <c r="I23" s="185">
        <f t="shared" ca="1" si="5"/>
        <v>287.91000000000003</v>
      </c>
      <c r="J23" s="182">
        <f t="shared" ca="1" si="6"/>
        <v>76.78</v>
      </c>
      <c r="K23" s="182">
        <f t="shared" ca="1" si="7"/>
        <v>9.0299999999999994</v>
      </c>
      <c r="L23" s="182">
        <f t="shared" ca="1" si="8"/>
        <v>0</v>
      </c>
      <c r="M23" s="183">
        <f t="shared" ca="1" si="9"/>
        <v>373.72</v>
      </c>
      <c r="N23" s="181">
        <f t="shared" ca="1" si="10"/>
        <v>299.99656534036183</v>
      </c>
      <c r="O23" s="182">
        <f t="shared" ca="1" si="11"/>
        <v>80.003252012201642</v>
      </c>
      <c r="P23" s="182">
        <f t="shared" ca="1" si="12"/>
        <v>9.4090826474365823</v>
      </c>
      <c r="Q23" s="182">
        <f t="shared" ca="1" si="13"/>
        <v>0</v>
      </c>
      <c r="R23" s="183">
        <f t="shared" ca="1" si="14"/>
        <v>389.40890000000007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454.44209999999998</v>
      </c>
      <c r="H24" s="184">
        <f t="shared" ca="1" si="2"/>
        <v>436.128083</v>
      </c>
      <c r="I24" s="185">
        <f t="shared" ca="1" si="5"/>
        <v>268.72000000000003</v>
      </c>
      <c r="J24" s="182">
        <f t="shared" ca="1" si="6"/>
        <v>158.38</v>
      </c>
      <c r="K24" s="182">
        <f t="shared" ca="1" si="7"/>
        <v>9.0299999999999994</v>
      </c>
      <c r="L24" s="182">
        <f t="shared" ca="1" si="8"/>
        <v>0</v>
      </c>
      <c r="M24" s="183">
        <f t="shared" ca="1" si="9"/>
        <v>436.13</v>
      </c>
      <c r="N24" s="181">
        <f t="shared" ca="1" si="10"/>
        <v>280.00293745442872</v>
      </c>
      <c r="O24" s="182">
        <f t="shared" ca="1" si="11"/>
        <v>165.03001352349071</v>
      </c>
      <c r="P24" s="182">
        <f t="shared" ca="1" si="12"/>
        <v>9.4091490220805696</v>
      </c>
      <c r="Q24" s="182">
        <f t="shared" ca="1" si="13"/>
        <v>0</v>
      </c>
      <c r="R24" s="183">
        <f t="shared" ca="1" si="14"/>
        <v>454.44209999999998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454.44209999999998</v>
      </c>
      <c r="H25" s="184">
        <f t="shared" ca="1" si="2"/>
        <v>436.128083</v>
      </c>
      <c r="I25" s="185">
        <f t="shared" ca="1" si="5"/>
        <v>268.72000000000003</v>
      </c>
      <c r="J25" s="182">
        <f t="shared" ca="1" si="6"/>
        <v>158.38</v>
      </c>
      <c r="K25" s="182">
        <f t="shared" ca="1" si="7"/>
        <v>9.0299999999999994</v>
      </c>
      <c r="L25" s="182">
        <f t="shared" ca="1" si="8"/>
        <v>0</v>
      </c>
      <c r="M25" s="183">
        <f t="shared" ca="1" si="9"/>
        <v>436.13</v>
      </c>
      <c r="N25" s="181">
        <f t="shared" ca="1" si="10"/>
        <v>280.00293745442872</v>
      </c>
      <c r="O25" s="182">
        <f t="shared" ca="1" si="11"/>
        <v>165.03001352349071</v>
      </c>
      <c r="P25" s="182">
        <f t="shared" ca="1" si="12"/>
        <v>9.4091490220805696</v>
      </c>
      <c r="Q25" s="182">
        <f t="shared" ca="1" si="13"/>
        <v>0</v>
      </c>
      <c r="R25" s="183">
        <f t="shared" ca="1" si="14"/>
        <v>454.44209999999998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504.44209999999998</v>
      </c>
      <c r="H26" s="184">
        <f t="shared" ca="1" si="2"/>
        <v>484.11308300000002</v>
      </c>
      <c r="I26" s="185">
        <f t="shared" ca="1" si="5"/>
        <v>316.7</v>
      </c>
      <c r="J26" s="182">
        <f t="shared" ca="1" si="6"/>
        <v>158.38</v>
      </c>
      <c r="K26" s="182">
        <f t="shared" ca="1" si="7"/>
        <v>9.0299999999999994</v>
      </c>
      <c r="L26" s="182">
        <f t="shared" ca="1" si="8"/>
        <v>0</v>
      </c>
      <c r="M26" s="183">
        <f t="shared" ca="1" si="9"/>
        <v>484.10999999999996</v>
      </c>
      <c r="N26" s="181">
        <f t="shared" ca="1" si="10"/>
        <v>330.00105982111501</v>
      </c>
      <c r="O26" s="182">
        <f t="shared" ca="1" si="11"/>
        <v>165.03178987833343</v>
      </c>
      <c r="P26" s="182">
        <f t="shared" ca="1" si="12"/>
        <v>9.4092503005515269</v>
      </c>
      <c r="Q26" s="182">
        <f t="shared" ca="1" si="13"/>
        <v>0</v>
      </c>
      <c r="R26" s="183">
        <f t="shared" ca="1" si="14"/>
        <v>504.44209999999998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554.44209999999998</v>
      </c>
      <c r="H27" s="184">
        <f t="shared" ca="1" si="2"/>
        <v>532.09808299999997</v>
      </c>
      <c r="I27" s="185">
        <f t="shared" ca="1" si="5"/>
        <v>364.69</v>
      </c>
      <c r="J27" s="182">
        <f t="shared" ca="1" si="6"/>
        <v>158.38</v>
      </c>
      <c r="K27" s="182">
        <f t="shared" ca="1" si="7"/>
        <v>9.0299999999999994</v>
      </c>
      <c r="L27" s="182">
        <f t="shared" ca="1" si="8"/>
        <v>0</v>
      </c>
      <c r="M27" s="183">
        <f t="shared" ca="1" si="9"/>
        <v>532.09999999999991</v>
      </c>
      <c r="N27" s="181">
        <f t="shared" ca="1" si="10"/>
        <v>380.00279919000189</v>
      </c>
      <c r="O27" s="182">
        <f t="shared" ca="1" si="11"/>
        <v>165.03014433001314</v>
      </c>
      <c r="P27" s="182">
        <f t="shared" ca="1" si="12"/>
        <v>9.409156479984965</v>
      </c>
      <c r="Q27" s="182">
        <f t="shared" ca="1" si="13"/>
        <v>0</v>
      </c>
      <c r="R27" s="183">
        <f t="shared" ca="1" si="14"/>
        <v>554.44209999999998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554.44209999999998</v>
      </c>
      <c r="H28" s="184">
        <f t="shared" ca="1" si="2"/>
        <v>532.09808299999997</v>
      </c>
      <c r="I28" s="185">
        <f t="shared" ca="1" si="5"/>
        <v>364.69</v>
      </c>
      <c r="J28" s="182">
        <f t="shared" ca="1" si="6"/>
        <v>158.38</v>
      </c>
      <c r="K28" s="182">
        <f t="shared" ca="1" si="7"/>
        <v>9.0299999999999994</v>
      </c>
      <c r="L28" s="182">
        <f t="shared" ca="1" si="8"/>
        <v>0</v>
      </c>
      <c r="M28" s="183">
        <f t="shared" ca="1" si="9"/>
        <v>532.09999999999991</v>
      </c>
      <c r="N28" s="181">
        <f t="shared" ca="1" si="10"/>
        <v>380.00279919000189</v>
      </c>
      <c r="O28" s="182">
        <f t="shared" ca="1" si="11"/>
        <v>165.03014433001314</v>
      </c>
      <c r="P28" s="182">
        <f t="shared" ca="1" si="12"/>
        <v>9.409156479984965</v>
      </c>
      <c r="Q28" s="182">
        <f t="shared" ca="1" si="13"/>
        <v>0</v>
      </c>
      <c r="R28" s="183">
        <f t="shared" ca="1" si="14"/>
        <v>554.44209999999998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554.44209999999998</v>
      </c>
      <c r="H29" s="184">
        <f t="shared" ca="1" si="2"/>
        <v>532.09808299999997</v>
      </c>
      <c r="I29" s="185">
        <f t="shared" ca="1" si="5"/>
        <v>364.69</v>
      </c>
      <c r="J29" s="182">
        <f t="shared" ca="1" si="6"/>
        <v>158.38</v>
      </c>
      <c r="K29" s="182">
        <f t="shared" ca="1" si="7"/>
        <v>9.0299999999999994</v>
      </c>
      <c r="L29" s="182">
        <f t="shared" ca="1" si="8"/>
        <v>0</v>
      </c>
      <c r="M29" s="183">
        <f t="shared" ca="1" si="9"/>
        <v>532.09999999999991</v>
      </c>
      <c r="N29" s="181">
        <f t="shared" ca="1" si="10"/>
        <v>380.00279919000189</v>
      </c>
      <c r="O29" s="182">
        <f t="shared" ca="1" si="11"/>
        <v>165.03014433001314</v>
      </c>
      <c r="P29" s="182">
        <f t="shared" ca="1" si="12"/>
        <v>9.409156479984965</v>
      </c>
      <c r="Q29" s="182">
        <f t="shared" ca="1" si="13"/>
        <v>0</v>
      </c>
      <c r="R29" s="183">
        <f t="shared" ca="1" si="14"/>
        <v>554.44209999999998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554.44209999999998</v>
      </c>
      <c r="H30" s="184">
        <f t="shared" ca="1" si="2"/>
        <v>532.09808299999997</v>
      </c>
      <c r="I30" s="185">
        <f t="shared" ca="1" si="5"/>
        <v>364.69</v>
      </c>
      <c r="J30" s="182">
        <f t="shared" ca="1" si="6"/>
        <v>158.38</v>
      </c>
      <c r="K30" s="182">
        <f t="shared" ca="1" si="7"/>
        <v>9.0299999999999994</v>
      </c>
      <c r="L30" s="182">
        <f t="shared" ca="1" si="8"/>
        <v>0</v>
      </c>
      <c r="M30" s="183">
        <f t="shared" ca="1" si="9"/>
        <v>532.09999999999991</v>
      </c>
      <c r="N30" s="181">
        <f t="shared" ca="1" si="10"/>
        <v>380.00279919000189</v>
      </c>
      <c r="O30" s="182">
        <f t="shared" ca="1" si="11"/>
        <v>165.03014433001314</v>
      </c>
      <c r="P30" s="182">
        <f t="shared" ca="1" si="12"/>
        <v>9.409156479984965</v>
      </c>
      <c r="Q30" s="182">
        <f t="shared" ca="1" si="13"/>
        <v>0</v>
      </c>
      <c r="R30" s="183">
        <f t="shared" ca="1" si="14"/>
        <v>554.44209999999998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504.44209999999998</v>
      </c>
      <c r="H31" s="184">
        <f t="shared" ca="1" si="2"/>
        <v>484.11308300000002</v>
      </c>
      <c r="I31" s="185">
        <f t="shared" ca="1" si="5"/>
        <v>316.7</v>
      </c>
      <c r="J31" s="182">
        <f t="shared" ca="1" si="6"/>
        <v>158.38</v>
      </c>
      <c r="K31" s="182">
        <f t="shared" ca="1" si="7"/>
        <v>9.0299999999999994</v>
      </c>
      <c r="L31" s="182">
        <f t="shared" ca="1" si="8"/>
        <v>0</v>
      </c>
      <c r="M31" s="183">
        <f t="shared" ca="1" si="9"/>
        <v>484.10999999999996</v>
      </c>
      <c r="N31" s="181">
        <f t="shared" ca="1" si="10"/>
        <v>330.00105982111501</v>
      </c>
      <c r="O31" s="182">
        <f t="shared" ca="1" si="11"/>
        <v>165.03178987833343</v>
      </c>
      <c r="P31" s="182">
        <f t="shared" ca="1" si="12"/>
        <v>9.4092503005515269</v>
      </c>
      <c r="Q31" s="182">
        <f t="shared" ca="1" si="13"/>
        <v>0</v>
      </c>
      <c r="R31" s="183">
        <f t="shared" ca="1" si="14"/>
        <v>504.44209999999998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454.46114699999998</v>
      </c>
      <c r="H32" s="184">
        <f t="shared" ca="1" si="2"/>
        <v>436.14636300000001</v>
      </c>
      <c r="I32" s="185">
        <f t="shared" ca="1" si="5"/>
        <v>268.73</v>
      </c>
      <c r="J32" s="182">
        <f t="shared" ca="1" si="6"/>
        <v>158.38999999999999</v>
      </c>
      <c r="K32" s="182">
        <f t="shared" ca="1" si="7"/>
        <v>9.0299999999999994</v>
      </c>
      <c r="L32" s="182">
        <f t="shared" ca="1" si="8"/>
        <v>0</v>
      </c>
      <c r="M32" s="183">
        <f t="shared" ca="1" si="9"/>
        <v>436.15</v>
      </c>
      <c r="N32" s="181">
        <f t="shared" ca="1" si="10"/>
        <v>280.01225274174021</v>
      </c>
      <c r="O32" s="182">
        <f t="shared" ca="1" si="11"/>
        <v>165.0397823531583</v>
      </c>
      <c r="P32" s="182">
        <f t="shared" ca="1" si="12"/>
        <v>9.4091119051014562</v>
      </c>
      <c r="Q32" s="182">
        <f t="shared" ca="1" si="13"/>
        <v>0</v>
      </c>
      <c r="R32" s="183">
        <f t="shared" ca="1" si="14"/>
        <v>454.46114699999998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454.44209999999998</v>
      </c>
      <c r="H33" s="184">
        <f t="shared" ca="1" si="2"/>
        <v>436.128083</v>
      </c>
      <c r="I33" s="185">
        <f t="shared" ca="1" si="5"/>
        <v>268.72000000000003</v>
      </c>
      <c r="J33" s="182">
        <f t="shared" ca="1" si="6"/>
        <v>158.38</v>
      </c>
      <c r="K33" s="182">
        <f t="shared" ca="1" si="7"/>
        <v>9.0299999999999994</v>
      </c>
      <c r="L33" s="182">
        <f t="shared" ca="1" si="8"/>
        <v>0</v>
      </c>
      <c r="M33" s="183">
        <f t="shared" ca="1" si="9"/>
        <v>436.13</v>
      </c>
      <c r="N33" s="181">
        <f t="shared" ca="1" si="10"/>
        <v>280.00293745442872</v>
      </c>
      <c r="O33" s="182">
        <f t="shared" ca="1" si="11"/>
        <v>165.03001352349071</v>
      </c>
      <c r="P33" s="182">
        <f t="shared" ca="1" si="12"/>
        <v>9.4091490220805696</v>
      </c>
      <c r="Q33" s="182">
        <f t="shared" ca="1" si="13"/>
        <v>0</v>
      </c>
      <c r="R33" s="183">
        <f t="shared" ca="1" si="14"/>
        <v>454.44209999999998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379.40890000000002</v>
      </c>
      <c r="H34" s="184">
        <f t="shared" ca="1" si="2"/>
        <v>364.11872099999999</v>
      </c>
      <c r="I34" s="185">
        <f t="shared" ca="1" si="5"/>
        <v>268.72000000000003</v>
      </c>
      <c r="J34" s="182">
        <f t="shared" ca="1" si="6"/>
        <v>86.37</v>
      </c>
      <c r="K34" s="182">
        <f t="shared" ca="1" si="7"/>
        <v>9.0299999999999994</v>
      </c>
      <c r="L34" s="182">
        <f t="shared" ca="1" si="8"/>
        <v>0</v>
      </c>
      <c r="M34" s="183">
        <f t="shared" ca="1" si="9"/>
        <v>364.12</v>
      </c>
      <c r="N34" s="181">
        <f t="shared" ca="1" si="10"/>
        <v>280.00318468636715</v>
      </c>
      <c r="O34" s="182">
        <f t="shared" ca="1" si="11"/>
        <v>89.99655798363176</v>
      </c>
      <c r="P34" s="182">
        <f t="shared" ca="1" si="12"/>
        <v>9.4091573300010971</v>
      </c>
      <c r="Q34" s="182">
        <f t="shared" ca="1" si="13"/>
        <v>0</v>
      </c>
      <c r="R34" s="183">
        <f t="shared" ca="1" si="14"/>
        <v>379.40890000000002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376.93320299999999</v>
      </c>
      <c r="H35" s="184">
        <f t="shared" ca="1" si="2"/>
        <v>361.742795</v>
      </c>
      <c r="I35" s="185">
        <f t="shared" ca="1" si="5"/>
        <v>274.19</v>
      </c>
      <c r="J35" s="182">
        <f t="shared" ca="1" si="6"/>
        <v>78.34</v>
      </c>
      <c r="K35" s="182">
        <f t="shared" ca="1" si="7"/>
        <v>9.2100000000000009</v>
      </c>
      <c r="L35" s="182">
        <f t="shared" ca="1" si="8"/>
        <v>0</v>
      </c>
      <c r="M35" s="183">
        <f t="shared" ca="1" si="9"/>
        <v>361.73999999999995</v>
      </c>
      <c r="N35" s="181">
        <f t="shared" ca="1" si="10"/>
        <v>285.70607323096692</v>
      </c>
      <c r="O35" s="182">
        <f t="shared" ca="1" si="11"/>
        <v>81.630306637419139</v>
      </c>
      <c r="P35" s="182">
        <f t="shared" ca="1" si="12"/>
        <v>9.596823131613867</v>
      </c>
      <c r="Q35" s="182">
        <f t="shared" ca="1" si="13"/>
        <v>0</v>
      </c>
      <c r="R35" s="183">
        <f t="shared" ca="1" si="14"/>
        <v>376.93320299999993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376.91290300000003</v>
      </c>
      <c r="H36" s="184">
        <f t="shared" ca="1" si="2"/>
        <v>361.72331300000002</v>
      </c>
      <c r="I36" s="185">
        <f t="shared" ca="1" si="5"/>
        <v>274.17</v>
      </c>
      <c r="J36" s="182">
        <f t="shared" ca="1" si="6"/>
        <v>78.33</v>
      </c>
      <c r="K36" s="182">
        <f t="shared" ca="1" si="7"/>
        <v>9.2100000000000009</v>
      </c>
      <c r="L36" s="182">
        <f t="shared" ca="1" si="8"/>
        <v>0</v>
      </c>
      <c r="M36" s="183">
        <f t="shared" ca="1" si="9"/>
        <v>361.71</v>
      </c>
      <c r="N36" s="181">
        <f t="shared" ca="1" si="10"/>
        <v>285.69354072464131</v>
      </c>
      <c r="O36" s="182">
        <f t="shared" ca="1" si="11"/>
        <v>81.622260075723645</v>
      </c>
      <c r="P36" s="182">
        <f t="shared" ca="1" si="12"/>
        <v>9.5971021996350672</v>
      </c>
      <c r="Q36" s="182">
        <f t="shared" ca="1" si="13"/>
        <v>0</v>
      </c>
      <c r="R36" s="183">
        <f t="shared" ca="1" si="14"/>
        <v>376.91290300000003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375.89833700000003</v>
      </c>
      <c r="H37" s="184">
        <f t="shared" ca="1" si="2"/>
        <v>360.74963400000001</v>
      </c>
      <c r="I37" s="185">
        <f t="shared" ca="1" si="5"/>
        <v>280</v>
      </c>
      <c r="J37" s="182">
        <f t="shared" ca="1" si="6"/>
        <v>80</v>
      </c>
      <c r="K37" s="182">
        <f t="shared" ca="1" si="7"/>
        <v>0.75</v>
      </c>
      <c r="L37" s="182">
        <f t="shared" ca="1" si="8"/>
        <v>0</v>
      </c>
      <c r="M37" s="183">
        <f t="shared" ca="1" si="9"/>
        <v>360.75</v>
      </c>
      <c r="N37" s="181">
        <f t="shared" ca="1" si="10"/>
        <v>291.757545003465</v>
      </c>
      <c r="O37" s="182">
        <f t="shared" ca="1" si="11"/>
        <v>83.359298572418581</v>
      </c>
      <c r="P37" s="182">
        <f t="shared" ca="1" si="12"/>
        <v>0.7814934241164242</v>
      </c>
      <c r="Q37" s="182">
        <f t="shared" ca="1" si="13"/>
        <v>0</v>
      </c>
      <c r="R37" s="183">
        <f t="shared" ca="1" si="14"/>
        <v>375.89833700000003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375.85752500000001</v>
      </c>
      <c r="H38" s="184">
        <f t="shared" ca="1" si="2"/>
        <v>360.71046699999999</v>
      </c>
      <c r="I38" s="185">
        <f t="shared" ca="1" si="5"/>
        <v>280</v>
      </c>
      <c r="J38" s="182">
        <f t="shared" ca="1" si="6"/>
        <v>80</v>
      </c>
      <c r="K38" s="182">
        <f t="shared" ca="1" si="7"/>
        <v>0.71</v>
      </c>
      <c r="L38" s="182">
        <f t="shared" ca="1" si="8"/>
        <v>0</v>
      </c>
      <c r="M38" s="183">
        <f t="shared" ca="1" si="9"/>
        <v>360.71</v>
      </c>
      <c r="N38" s="181">
        <f t="shared" ca="1" si="10"/>
        <v>291.75821851348724</v>
      </c>
      <c r="O38" s="182">
        <f t="shared" ca="1" si="11"/>
        <v>83.359491003853492</v>
      </c>
      <c r="P38" s="182">
        <f t="shared" ca="1" si="12"/>
        <v>0.73981548265919972</v>
      </c>
      <c r="Q38" s="182">
        <f t="shared" ca="1" si="13"/>
        <v>0</v>
      </c>
      <c r="R38" s="183">
        <f t="shared" ca="1" si="14"/>
        <v>375.8575249999999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375.89833700000003</v>
      </c>
      <c r="H39" s="184">
        <f t="shared" ca="1" si="2"/>
        <v>360.74963400000001</v>
      </c>
      <c r="I39" s="185">
        <f t="shared" ca="1" si="5"/>
        <v>280</v>
      </c>
      <c r="J39" s="182">
        <f t="shared" ca="1" si="6"/>
        <v>80</v>
      </c>
      <c r="K39" s="182">
        <f t="shared" ca="1" si="7"/>
        <v>0.75</v>
      </c>
      <c r="L39" s="182">
        <f t="shared" ca="1" si="8"/>
        <v>0</v>
      </c>
      <c r="M39" s="183">
        <f t="shared" ca="1" si="9"/>
        <v>360.75</v>
      </c>
      <c r="N39" s="181">
        <f t="shared" ca="1" si="10"/>
        <v>291.757545003465</v>
      </c>
      <c r="O39" s="182">
        <f t="shared" ca="1" si="11"/>
        <v>83.359298572418581</v>
      </c>
      <c r="P39" s="182">
        <f t="shared" ca="1" si="12"/>
        <v>0.7814934241164242</v>
      </c>
      <c r="Q39" s="182">
        <f t="shared" ca="1" si="13"/>
        <v>0</v>
      </c>
      <c r="R39" s="183">
        <f t="shared" ca="1" si="14"/>
        <v>375.89833700000003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375.85752500000001</v>
      </c>
      <c r="H40" s="184">
        <f t="shared" ca="1" si="2"/>
        <v>360.71046699999999</v>
      </c>
      <c r="I40" s="185">
        <f t="shared" ca="1" si="5"/>
        <v>280</v>
      </c>
      <c r="J40" s="182">
        <f t="shared" ca="1" si="6"/>
        <v>80</v>
      </c>
      <c r="K40" s="182">
        <f t="shared" ca="1" si="7"/>
        <v>0.71</v>
      </c>
      <c r="L40" s="182">
        <f t="shared" ca="1" si="8"/>
        <v>0</v>
      </c>
      <c r="M40" s="183">
        <f t="shared" ca="1" si="9"/>
        <v>360.71</v>
      </c>
      <c r="N40" s="181">
        <f t="shared" ca="1" si="10"/>
        <v>291.75821851348724</v>
      </c>
      <c r="O40" s="182">
        <f t="shared" ca="1" si="11"/>
        <v>83.359491003853492</v>
      </c>
      <c r="P40" s="182">
        <f t="shared" ca="1" si="12"/>
        <v>0.73981548265919972</v>
      </c>
      <c r="Q40" s="182">
        <f t="shared" ca="1" si="13"/>
        <v>0</v>
      </c>
      <c r="R40" s="183">
        <f t="shared" ca="1" si="14"/>
        <v>375.8575249999999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375.88609300000002</v>
      </c>
      <c r="H41" s="184">
        <f t="shared" ca="1" si="2"/>
        <v>360.73788300000001</v>
      </c>
      <c r="I41" s="185">
        <f t="shared" ca="1" si="5"/>
        <v>280</v>
      </c>
      <c r="J41" s="182">
        <f t="shared" ca="1" si="6"/>
        <v>80</v>
      </c>
      <c r="K41" s="182">
        <f t="shared" ca="1" si="7"/>
        <v>0.74</v>
      </c>
      <c r="L41" s="182">
        <f t="shared" ca="1" si="8"/>
        <v>0</v>
      </c>
      <c r="M41" s="183">
        <f t="shared" ca="1" si="9"/>
        <v>360.74</v>
      </c>
      <c r="N41" s="181">
        <f t="shared" ca="1" si="10"/>
        <v>291.75612917890999</v>
      </c>
      <c r="O41" s="182">
        <f t="shared" ca="1" si="11"/>
        <v>83.358894051117133</v>
      </c>
      <c r="P41" s="182">
        <f t="shared" ca="1" si="12"/>
        <v>0.77106976997283339</v>
      </c>
      <c r="Q41" s="182">
        <f t="shared" ca="1" si="13"/>
        <v>0</v>
      </c>
      <c r="R41" s="183">
        <f t="shared" ca="1" si="14"/>
        <v>375.88609299999996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375.845282</v>
      </c>
      <c r="H42" s="184">
        <f t="shared" ca="1" si="2"/>
        <v>360.69871699999999</v>
      </c>
      <c r="I42" s="185">
        <f t="shared" ca="1" si="5"/>
        <v>280</v>
      </c>
      <c r="J42" s="182">
        <f t="shared" ca="1" si="6"/>
        <v>80</v>
      </c>
      <c r="K42" s="182">
        <f t="shared" ca="1" si="7"/>
        <v>0.7</v>
      </c>
      <c r="L42" s="182">
        <f t="shared" ca="1" si="8"/>
        <v>0</v>
      </c>
      <c r="M42" s="183">
        <f t="shared" ca="1" si="9"/>
        <v>360.7</v>
      </c>
      <c r="N42" s="181">
        <f t="shared" ca="1" si="10"/>
        <v>291.75680332686443</v>
      </c>
      <c r="O42" s="182">
        <f t="shared" ca="1" si="11"/>
        <v>83.35908666481842</v>
      </c>
      <c r="P42" s="182">
        <f t="shared" ca="1" si="12"/>
        <v>0.72939200831716111</v>
      </c>
      <c r="Q42" s="182">
        <f t="shared" ca="1" si="13"/>
        <v>0</v>
      </c>
      <c r="R42" s="183">
        <f t="shared" ca="1" si="14"/>
        <v>375.845282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375.88609300000002</v>
      </c>
      <c r="H43" s="184">
        <f t="shared" ca="1" si="2"/>
        <v>360.73788300000001</v>
      </c>
      <c r="I43" s="185">
        <f t="shared" ca="1" si="5"/>
        <v>280</v>
      </c>
      <c r="J43" s="182">
        <f t="shared" ca="1" si="6"/>
        <v>80</v>
      </c>
      <c r="K43" s="182">
        <f t="shared" ca="1" si="7"/>
        <v>0.74</v>
      </c>
      <c r="L43" s="182">
        <f t="shared" ca="1" si="8"/>
        <v>0</v>
      </c>
      <c r="M43" s="183">
        <f t="shared" ca="1" si="9"/>
        <v>360.74</v>
      </c>
      <c r="N43" s="181">
        <f t="shared" ca="1" si="10"/>
        <v>291.75612917890999</v>
      </c>
      <c r="O43" s="182">
        <f t="shared" ca="1" si="11"/>
        <v>83.358894051117133</v>
      </c>
      <c r="P43" s="182">
        <f t="shared" ca="1" si="12"/>
        <v>0.77106976997283339</v>
      </c>
      <c r="Q43" s="182">
        <f t="shared" ca="1" si="13"/>
        <v>0</v>
      </c>
      <c r="R43" s="183">
        <f t="shared" ca="1" si="14"/>
        <v>375.88609299999996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375.845282</v>
      </c>
      <c r="H44" s="184">
        <f t="shared" ca="1" si="2"/>
        <v>360.69871699999999</v>
      </c>
      <c r="I44" s="185">
        <f t="shared" ca="1" si="5"/>
        <v>280</v>
      </c>
      <c r="J44" s="182">
        <f t="shared" ca="1" si="6"/>
        <v>80</v>
      </c>
      <c r="K44" s="182">
        <f t="shared" ca="1" si="7"/>
        <v>0.7</v>
      </c>
      <c r="L44" s="182">
        <f t="shared" ca="1" si="8"/>
        <v>0</v>
      </c>
      <c r="M44" s="183">
        <f t="shared" ca="1" si="9"/>
        <v>360.7</v>
      </c>
      <c r="N44" s="181">
        <f t="shared" ca="1" si="10"/>
        <v>291.75680332686443</v>
      </c>
      <c r="O44" s="182">
        <f t="shared" ca="1" si="11"/>
        <v>83.35908666481842</v>
      </c>
      <c r="P44" s="182">
        <f t="shared" ca="1" si="12"/>
        <v>0.72939200831716111</v>
      </c>
      <c r="Q44" s="182">
        <f t="shared" ca="1" si="13"/>
        <v>0</v>
      </c>
      <c r="R44" s="183">
        <f t="shared" ca="1" si="14"/>
        <v>375.845282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375.88609300000002</v>
      </c>
      <c r="H45" s="184">
        <f t="shared" ca="1" si="2"/>
        <v>360.73788300000001</v>
      </c>
      <c r="I45" s="185">
        <f t="shared" ca="1" si="5"/>
        <v>280</v>
      </c>
      <c r="J45" s="182">
        <f t="shared" ca="1" si="6"/>
        <v>80</v>
      </c>
      <c r="K45" s="182">
        <f t="shared" ca="1" si="7"/>
        <v>0.74</v>
      </c>
      <c r="L45" s="182">
        <f t="shared" ca="1" si="8"/>
        <v>0</v>
      </c>
      <c r="M45" s="183">
        <f t="shared" ca="1" si="9"/>
        <v>360.74</v>
      </c>
      <c r="N45" s="181">
        <f t="shared" ca="1" si="10"/>
        <v>291.75612917890999</v>
      </c>
      <c r="O45" s="182">
        <f t="shared" ca="1" si="11"/>
        <v>83.358894051117133</v>
      </c>
      <c r="P45" s="182">
        <f t="shared" ca="1" si="12"/>
        <v>0.77106976997283339</v>
      </c>
      <c r="Q45" s="182">
        <f t="shared" ca="1" si="13"/>
        <v>0</v>
      </c>
      <c r="R45" s="183">
        <f t="shared" ca="1" si="14"/>
        <v>375.88609299999996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376.73350299999998</v>
      </c>
      <c r="H46" s="184">
        <f t="shared" ca="1" si="2"/>
        <v>361.55114300000002</v>
      </c>
      <c r="I46" s="185">
        <f t="shared" ca="1" si="5"/>
        <v>274.35000000000002</v>
      </c>
      <c r="J46" s="182">
        <f t="shared" ca="1" si="6"/>
        <v>78.38</v>
      </c>
      <c r="K46" s="182">
        <f t="shared" ca="1" si="7"/>
        <v>8.82</v>
      </c>
      <c r="L46" s="182">
        <f t="shared" ca="1" si="8"/>
        <v>0</v>
      </c>
      <c r="M46" s="183">
        <f t="shared" ca="1" si="9"/>
        <v>361.55</v>
      </c>
      <c r="N46" s="181">
        <f t="shared" ca="1" si="10"/>
        <v>285.87148817051582</v>
      </c>
      <c r="O46" s="182">
        <f t="shared" ca="1" si="11"/>
        <v>81.67161378824504</v>
      </c>
      <c r="P46" s="182">
        <f t="shared" ca="1" si="12"/>
        <v>9.1904010412391095</v>
      </c>
      <c r="Q46" s="182">
        <f t="shared" ca="1" si="13"/>
        <v>0</v>
      </c>
      <c r="R46" s="183">
        <f t="shared" ca="1" si="14"/>
        <v>376.73350299999998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419</v>
      </c>
      <c r="H47" s="184">
        <f t="shared" ca="1" si="2"/>
        <v>402.11430000000001</v>
      </c>
      <c r="I47" s="185">
        <f t="shared" ca="1" si="5"/>
        <v>316.7</v>
      </c>
      <c r="J47" s="182">
        <f t="shared" ca="1" si="6"/>
        <v>76.78</v>
      </c>
      <c r="K47" s="182">
        <f t="shared" ca="1" si="7"/>
        <v>8.64</v>
      </c>
      <c r="L47" s="182">
        <f t="shared" ca="1" si="8"/>
        <v>0</v>
      </c>
      <c r="M47" s="183">
        <f t="shared" ca="1" si="9"/>
        <v>402.12</v>
      </c>
      <c r="N47" s="181">
        <f t="shared" ca="1" si="10"/>
        <v>329.99428031433405</v>
      </c>
      <c r="O47" s="182">
        <f t="shared" ca="1" si="11"/>
        <v>80.003033920222819</v>
      </c>
      <c r="P47" s="182">
        <f t="shared" ca="1" si="12"/>
        <v>9.002685765443152</v>
      </c>
      <c r="Q47" s="182">
        <f t="shared" ca="1" si="13"/>
        <v>0</v>
      </c>
      <c r="R47" s="183">
        <f t="shared" ca="1" si="14"/>
        <v>419.00000000000006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466</v>
      </c>
      <c r="H48" s="184">
        <f t="shared" ca="1" si="2"/>
        <v>447.22019999999998</v>
      </c>
      <c r="I48" s="185">
        <f t="shared" ca="1" si="5"/>
        <v>361.81</v>
      </c>
      <c r="J48" s="182">
        <f t="shared" ca="1" si="6"/>
        <v>76.78</v>
      </c>
      <c r="K48" s="182">
        <f t="shared" ca="1" si="7"/>
        <v>8.64</v>
      </c>
      <c r="L48" s="182">
        <f t="shared" ca="1" si="8"/>
        <v>0</v>
      </c>
      <c r="M48" s="183">
        <f t="shared" ca="1" si="9"/>
        <v>447.23</v>
      </c>
      <c r="N48" s="181">
        <f t="shared" ca="1" si="10"/>
        <v>376.99496903159451</v>
      </c>
      <c r="O48" s="182">
        <f t="shared" ca="1" si="11"/>
        <v>80.002414864834634</v>
      </c>
      <c r="P48" s="182">
        <f t="shared" ca="1" si="12"/>
        <v>9.0026161035708707</v>
      </c>
      <c r="Q48" s="182">
        <f t="shared" ca="1" si="13"/>
        <v>0</v>
      </c>
      <c r="R48" s="183">
        <f t="shared" ca="1" si="14"/>
        <v>466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480</v>
      </c>
      <c r="H49" s="184">
        <f t="shared" ca="1" si="2"/>
        <v>460.65600000000001</v>
      </c>
      <c r="I49" s="185">
        <f t="shared" ca="1" si="5"/>
        <v>375.25</v>
      </c>
      <c r="J49" s="182">
        <f t="shared" ca="1" si="6"/>
        <v>76.78</v>
      </c>
      <c r="K49" s="182">
        <f t="shared" ca="1" si="7"/>
        <v>8.64</v>
      </c>
      <c r="L49" s="182">
        <f t="shared" ca="1" si="8"/>
        <v>0</v>
      </c>
      <c r="M49" s="183">
        <f t="shared" ca="1" si="9"/>
        <v>460.66999999999996</v>
      </c>
      <c r="N49" s="181">
        <f t="shared" ca="1" si="10"/>
        <v>390.9957236199449</v>
      </c>
      <c r="O49" s="182">
        <f t="shared" ca="1" si="11"/>
        <v>80.001736601037635</v>
      </c>
      <c r="P49" s="182">
        <f t="shared" ca="1" si="12"/>
        <v>9.0025397790175212</v>
      </c>
      <c r="Q49" s="182">
        <f t="shared" ca="1" si="13"/>
        <v>0</v>
      </c>
      <c r="R49" s="183">
        <f t="shared" ca="1" si="14"/>
        <v>480.00000000000006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472.075694</v>
      </c>
      <c r="H50" s="184">
        <f t="shared" ca="1" si="2"/>
        <v>453.05104399999999</v>
      </c>
      <c r="I50" s="185">
        <f t="shared" ca="1" si="5"/>
        <v>367.62</v>
      </c>
      <c r="J50" s="182">
        <f t="shared" ca="1" si="6"/>
        <v>76.790000000000006</v>
      </c>
      <c r="K50" s="182">
        <f t="shared" ca="1" si="7"/>
        <v>8.64</v>
      </c>
      <c r="L50" s="182">
        <f t="shared" ca="1" si="8"/>
        <v>0</v>
      </c>
      <c r="M50" s="183">
        <f t="shared" ca="1" si="9"/>
        <v>453.05</v>
      </c>
      <c r="N50" s="181">
        <f t="shared" ca="1" si="10"/>
        <v>383.05808769071848</v>
      </c>
      <c r="O50" s="182">
        <f t="shared" ca="1" si="11"/>
        <v>80.014772193488582</v>
      </c>
      <c r="P50" s="182">
        <f t="shared" ca="1" si="12"/>
        <v>9.0028341157929592</v>
      </c>
      <c r="Q50" s="182">
        <f t="shared" ca="1" si="13"/>
        <v>0</v>
      </c>
      <c r="R50" s="183">
        <f t="shared" ca="1" si="14"/>
        <v>472.075694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462</v>
      </c>
      <c r="H51" s="184">
        <f t="shared" ca="1" si="2"/>
        <v>443.38139999999999</v>
      </c>
      <c r="I51" s="185">
        <f t="shared" ca="1" si="5"/>
        <v>357.97</v>
      </c>
      <c r="J51" s="182">
        <f t="shared" ca="1" si="6"/>
        <v>76.78</v>
      </c>
      <c r="K51" s="182">
        <f t="shared" ca="1" si="7"/>
        <v>8.64</v>
      </c>
      <c r="L51" s="182">
        <f t="shared" ca="1" si="8"/>
        <v>0</v>
      </c>
      <c r="M51" s="183">
        <f t="shared" ca="1" si="9"/>
        <v>443.39</v>
      </c>
      <c r="N51" s="181">
        <f t="shared" ca="1" si="10"/>
        <v>372.99474503258983</v>
      </c>
      <c r="O51" s="182">
        <f t="shared" ca="1" si="11"/>
        <v>80.002616206950989</v>
      </c>
      <c r="P51" s="182">
        <f t="shared" ca="1" si="12"/>
        <v>9.0026387604591882</v>
      </c>
      <c r="Q51" s="182">
        <f t="shared" ca="1" si="13"/>
        <v>0</v>
      </c>
      <c r="R51" s="183">
        <f t="shared" ca="1" si="14"/>
        <v>462.00000000000006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476</v>
      </c>
      <c r="H52" s="184">
        <f t="shared" ca="1" si="2"/>
        <v>456.81720000000001</v>
      </c>
      <c r="I52" s="185">
        <f t="shared" ca="1" si="5"/>
        <v>371.41</v>
      </c>
      <c r="J52" s="182">
        <f t="shared" ca="1" si="6"/>
        <v>76.78</v>
      </c>
      <c r="K52" s="182">
        <f t="shared" ca="1" si="7"/>
        <v>8.64</v>
      </c>
      <c r="L52" s="182">
        <f t="shared" ca="1" si="8"/>
        <v>0</v>
      </c>
      <c r="M52" s="183">
        <f t="shared" ca="1" si="9"/>
        <v>456.83000000000004</v>
      </c>
      <c r="N52" s="181">
        <f t="shared" ca="1" si="10"/>
        <v>386.99551255390406</v>
      </c>
      <c r="O52" s="182">
        <f t="shared" ca="1" si="11"/>
        <v>80.001926318324109</v>
      </c>
      <c r="P52" s="182">
        <f t="shared" ca="1" si="12"/>
        <v>9.0025611277718181</v>
      </c>
      <c r="Q52" s="182">
        <f t="shared" ca="1" si="13"/>
        <v>0</v>
      </c>
      <c r="R52" s="183">
        <f t="shared" ca="1" si="14"/>
        <v>475.99999999999994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510</v>
      </c>
      <c r="H53" s="184">
        <f t="shared" ca="1" si="2"/>
        <v>489.447</v>
      </c>
      <c r="I53" s="185">
        <f t="shared" ca="1" si="5"/>
        <v>404.04</v>
      </c>
      <c r="J53" s="182">
        <f t="shared" ca="1" si="6"/>
        <v>76.78</v>
      </c>
      <c r="K53" s="182">
        <f t="shared" ca="1" si="7"/>
        <v>8.64</v>
      </c>
      <c r="L53" s="182">
        <f t="shared" ca="1" si="8"/>
        <v>0</v>
      </c>
      <c r="M53" s="183">
        <f t="shared" ca="1" si="9"/>
        <v>489.46000000000004</v>
      </c>
      <c r="N53" s="181">
        <f t="shared" ca="1" si="10"/>
        <v>420.99538266661222</v>
      </c>
      <c r="O53" s="182">
        <f t="shared" ca="1" si="11"/>
        <v>80.002043067870716</v>
      </c>
      <c r="P53" s="182">
        <f t="shared" ca="1" si="12"/>
        <v>9.0025742655171008</v>
      </c>
      <c r="Q53" s="182">
        <f t="shared" ca="1" si="13"/>
        <v>0</v>
      </c>
      <c r="R53" s="183">
        <f t="shared" ca="1" si="14"/>
        <v>510.00000000000006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517</v>
      </c>
      <c r="H54" s="184">
        <f t="shared" ca="1" si="2"/>
        <v>496.16489999999999</v>
      </c>
      <c r="I54" s="185">
        <f t="shared" ca="1" si="5"/>
        <v>410.75</v>
      </c>
      <c r="J54" s="182">
        <f t="shared" ca="1" si="6"/>
        <v>76.78</v>
      </c>
      <c r="K54" s="182">
        <f t="shared" ca="1" si="7"/>
        <v>8.64</v>
      </c>
      <c r="L54" s="182">
        <f t="shared" ca="1" si="8"/>
        <v>0</v>
      </c>
      <c r="M54" s="183">
        <f t="shared" ca="1" si="9"/>
        <v>496.16999999999996</v>
      </c>
      <c r="N54" s="181">
        <f t="shared" ca="1" si="10"/>
        <v>427.99393353084628</v>
      </c>
      <c r="O54" s="182">
        <f t="shared" ca="1" si="11"/>
        <v>80.003345627506704</v>
      </c>
      <c r="P54" s="182">
        <f t="shared" ca="1" si="12"/>
        <v>9.0027208416470188</v>
      </c>
      <c r="Q54" s="182">
        <f t="shared" ca="1" si="13"/>
        <v>0</v>
      </c>
      <c r="R54" s="183">
        <f t="shared" ca="1" si="14"/>
        <v>517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487</v>
      </c>
      <c r="H55" s="184">
        <f t="shared" ca="1" si="2"/>
        <v>467.37389999999999</v>
      </c>
      <c r="I55" s="185">
        <f t="shared" ca="1" si="5"/>
        <v>381.96</v>
      </c>
      <c r="J55" s="182">
        <f t="shared" ca="1" si="6"/>
        <v>76.78</v>
      </c>
      <c r="K55" s="182">
        <f t="shared" ca="1" si="7"/>
        <v>8.64</v>
      </c>
      <c r="L55" s="182">
        <f t="shared" ca="1" si="8"/>
        <v>0</v>
      </c>
      <c r="M55" s="183">
        <f t="shared" ca="1" si="9"/>
        <v>467.38</v>
      </c>
      <c r="N55" s="181">
        <f t="shared" ca="1" si="10"/>
        <v>397.99418032436131</v>
      </c>
      <c r="O55" s="182">
        <f t="shared" ca="1" si="11"/>
        <v>80.003123796482527</v>
      </c>
      <c r="P55" s="182">
        <f t="shared" ca="1" si="12"/>
        <v>9.002695879156148</v>
      </c>
      <c r="Q55" s="182">
        <f t="shared" ca="1" si="13"/>
        <v>0</v>
      </c>
      <c r="R55" s="183">
        <f t="shared" ca="1" si="14"/>
        <v>487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497</v>
      </c>
      <c r="H56" s="184">
        <f t="shared" ca="1" si="2"/>
        <v>476.97089999999997</v>
      </c>
      <c r="I56" s="185">
        <f t="shared" ca="1" si="5"/>
        <v>391.56</v>
      </c>
      <c r="J56" s="182">
        <f t="shared" ca="1" si="6"/>
        <v>76.78</v>
      </c>
      <c r="K56" s="182">
        <f t="shared" ca="1" si="7"/>
        <v>8.64</v>
      </c>
      <c r="L56" s="182">
        <f t="shared" ca="1" si="8"/>
        <v>0</v>
      </c>
      <c r="M56" s="183">
        <f t="shared" ca="1" si="9"/>
        <v>476.98</v>
      </c>
      <c r="N56" s="181">
        <f t="shared" ca="1" si="10"/>
        <v>407.99471675961257</v>
      </c>
      <c r="O56" s="182">
        <f t="shared" ca="1" si="11"/>
        <v>80.002641620193714</v>
      </c>
      <c r="P56" s="182">
        <f t="shared" ca="1" si="12"/>
        <v>9.0026416201937209</v>
      </c>
      <c r="Q56" s="182">
        <f t="shared" ca="1" si="13"/>
        <v>0</v>
      </c>
      <c r="R56" s="183">
        <f t="shared" ca="1" si="14"/>
        <v>497.00000000000006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528</v>
      </c>
      <c r="H57" s="184">
        <f t="shared" ca="1" si="2"/>
        <v>506.72160000000002</v>
      </c>
      <c r="I57" s="185">
        <f t="shared" ca="1" si="5"/>
        <v>421.31</v>
      </c>
      <c r="J57" s="182">
        <f t="shared" ca="1" si="6"/>
        <v>76.78</v>
      </c>
      <c r="K57" s="182">
        <f t="shared" ca="1" si="7"/>
        <v>8.64</v>
      </c>
      <c r="L57" s="182">
        <f t="shared" ca="1" si="8"/>
        <v>0</v>
      </c>
      <c r="M57" s="183">
        <f t="shared" ca="1" si="9"/>
        <v>506.73</v>
      </c>
      <c r="N57" s="181">
        <f t="shared" ca="1" si="10"/>
        <v>438.99449410928895</v>
      </c>
      <c r="O57" s="182">
        <f t="shared" ca="1" si="11"/>
        <v>80.002841750044425</v>
      </c>
      <c r="P57" s="182">
        <f t="shared" ca="1" si="12"/>
        <v>9.0026641406666261</v>
      </c>
      <c r="Q57" s="182">
        <f t="shared" ca="1" si="13"/>
        <v>0</v>
      </c>
      <c r="R57" s="183">
        <f t="shared" ca="1" si="14"/>
        <v>528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566</v>
      </c>
      <c r="H58" s="184">
        <f t="shared" ca="1" si="2"/>
        <v>543.1902</v>
      </c>
      <c r="I58" s="185">
        <f t="shared" ca="1" si="5"/>
        <v>457.78</v>
      </c>
      <c r="J58" s="182">
        <f t="shared" ca="1" si="6"/>
        <v>76.78</v>
      </c>
      <c r="K58" s="182">
        <f t="shared" ca="1" si="7"/>
        <v>8.64</v>
      </c>
      <c r="L58" s="182">
        <f t="shared" ca="1" si="8"/>
        <v>0</v>
      </c>
      <c r="M58" s="183">
        <f t="shared" ca="1" si="9"/>
        <v>543.19999999999993</v>
      </c>
      <c r="N58" s="181">
        <f t="shared" ca="1" si="10"/>
        <v>476.99462444771723</v>
      </c>
      <c r="O58" s="182">
        <f t="shared" ca="1" si="11"/>
        <v>80.002724594992642</v>
      </c>
      <c r="P58" s="182">
        <f t="shared" ca="1" si="12"/>
        <v>9.0026509572901343</v>
      </c>
      <c r="Q58" s="182">
        <f t="shared" ca="1" si="13"/>
        <v>0</v>
      </c>
      <c r="R58" s="183">
        <f t="shared" ca="1" si="14"/>
        <v>566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601.33789999999999</v>
      </c>
      <c r="H59" s="184">
        <f t="shared" ca="1" si="2"/>
        <v>577.10398299999997</v>
      </c>
      <c r="I59" s="185">
        <f t="shared" ca="1" si="5"/>
        <v>491.69</v>
      </c>
      <c r="J59" s="182">
        <f t="shared" ca="1" si="6"/>
        <v>76.78</v>
      </c>
      <c r="K59" s="182">
        <f t="shared" ca="1" si="7"/>
        <v>8.64</v>
      </c>
      <c r="L59" s="182">
        <f t="shared" ca="1" si="8"/>
        <v>0</v>
      </c>
      <c r="M59" s="183">
        <f t="shared" ca="1" si="9"/>
        <v>577.11</v>
      </c>
      <c r="N59" s="181">
        <f t="shared" ca="1" si="10"/>
        <v>512.33184670340142</v>
      </c>
      <c r="O59" s="182">
        <f t="shared" ca="1" si="11"/>
        <v>80.003333787319576</v>
      </c>
      <c r="P59" s="182">
        <f t="shared" ca="1" si="12"/>
        <v>9.0027195092789931</v>
      </c>
      <c r="Q59" s="182">
        <f t="shared" ca="1" si="13"/>
        <v>0</v>
      </c>
      <c r="R59" s="183">
        <f t="shared" ca="1" si="14"/>
        <v>601.33789999999999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601.33789999999999</v>
      </c>
      <c r="H60" s="184">
        <f t="shared" ca="1" si="2"/>
        <v>577.10398299999997</v>
      </c>
      <c r="I60" s="185">
        <f t="shared" ca="1" si="5"/>
        <v>491.69</v>
      </c>
      <c r="J60" s="182">
        <f t="shared" ca="1" si="6"/>
        <v>76.78</v>
      </c>
      <c r="K60" s="182">
        <f t="shared" ca="1" si="7"/>
        <v>8.64</v>
      </c>
      <c r="L60" s="182">
        <f t="shared" ca="1" si="8"/>
        <v>0</v>
      </c>
      <c r="M60" s="183">
        <f t="shared" ca="1" si="9"/>
        <v>577.11</v>
      </c>
      <c r="N60" s="181">
        <f t="shared" ca="1" si="10"/>
        <v>512.33184670340142</v>
      </c>
      <c r="O60" s="182">
        <f t="shared" ca="1" si="11"/>
        <v>80.003333787319576</v>
      </c>
      <c r="P60" s="182">
        <f t="shared" ca="1" si="12"/>
        <v>9.0027195092789931</v>
      </c>
      <c r="Q60" s="182">
        <f t="shared" ca="1" si="13"/>
        <v>0</v>
      </c>
      <c r="R60" s="183">
        <f t="shared" ca="1" si="14"/>
        <v>601.33789999999999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598.11789999999996</v>
      </c>
      <c r="H61" s="184">
        <f t="shared" ca="1" si="2"/>
        <v>574.01374899999996</v>
      </c>
      <c r="I61" s="185">
        <f t="shared" ca="1" si="5"/>
        <v>491.69</v>
      </c>
      <c r="J61" s="182">
        <f t="shared" ca="1" si="6"/>
        <v>73.680000000000007</v>
      </c>
      <c r="K61" s="182">
        <f t="shared" ca="1" si="7"/>
        <v>8.64</v>
      </c>
      <c r="L61" s="182">
        <f t="shared" ca="1" si="8"/>
        <v>0</v>
      </c>
      <c r="M61" s="183">
        <f t="shared" ca="1" si="9"/>
        <v>574.01</v>
      </c>
      <c r="N61" s="181">
        <f t="shared" ca="1" si="10"/>
        <v>512.34053457431048</v>
      </c>
      <c r="O61" s="182">
        <f t="shared" ca="1" si="11"/>
        <v>76.774493252730792</v>
      </c>
      <c r="P61" s="182">
        <f t="shared" ca="1" si="12"/>
        <v>9.0028721729586607</v>
      </c>
      <c r="Q61" s="182">
        <f t="shared" ca="1" si="13"/>
        <v>0</v>
      </c>
      <c r="R61" s="183">
        <f t="shared" ca="1" si="14"/>
        <v>598.11789999999996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598.11789999999996</v>
      </c>
      <c r="H62" s="184">
        <f t="shared" ca="1" si="2"/>
        <v>574.01374899999996</v>
      </c>
      <c r="I62" s="185">
        <f t="shared" ca="1" si="5"/>
        <v>491.69</v>
      </c>
      <c r="J62" s="182">
        <f t="shared" ca="1" si="6"/>
        <v>73.680000000000007</v>
      </c>
      <c r="K62" s="182">
        <f t="shared" ca="1" si="7"/>
        <v>8.64</v>
      </c>
      <c r="L62" s="182">
        <f t="shared" ca="1" si="8"/>
        <v>0</v>
      </c>
      <c r="M62" s="183">
        <f t="shared" ca="1" si="9"/>
        <v>574.01</v>
      </c>
      <c r="N62" s="181">
        <f t="shared" ca="1" si="10"/>
        <v>512.34053457431048</v>
      </c>
      <c r="O62" s="182">
        <f t="shared" ca="1" si="11"/>
        <v>76.774493252730792</v>
      </c>
      <c r="P62" s="182">
        <f t="shared" ca="1" si="12"/>
        <v>9.0028721729586607</v>
      </c>
      <c r="Q62" s="182">
        <f t="shared" ca="1" si="13"/>
        <v>0</v>
      </c>
      <c r="R62" s="183">
        <f t="shared" ca="1" si="14"/>
        <v>598.11789999999996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598.11789999999996</v>
      </c>
      <c r="H63" s="184">
        <f t="shared" ca="1" si="2"/>
        <v>574.01374899999996</v>
      </c>
      <c r="I63" s="185">
        <f t="shared" ca="1" si="5"/>
        <v>491.69</v>
      </c>
      <c r="J63" s="182">
        <f t="shared" ca="1" si="6"/>
        <v>73.680000000000007</v>
      </c>
      <c r="K63" s="182">
        <f t="shared" ca="1" si="7"/>
        <v>8.64</v>
      </c>
      <c r="L63" s="182">
        <f t="shared" ca="1" si="8"/>
        <v>0</v>
      </c>
      <c r="M63" s="183">
        <f t="shared" ca="1" si="9"/>
        <v>574.01</v>
      </c>
      <c r="N63" s="181">
        <f t="shared" ca="1" si="10"/>
        <v>512.34053457431048</v>
      </c>
      <c r="O63" s="182">
        <f t="shared" ca="1" si="11"/>
        <v>76.774493252730792</v>
      </c>
      <c r="P63" s="182">
        <f t="shared" ca="1" si="12"/>
        <v>9.0028721729586607</v>
      </c>
      <c r="Q63" s="182">
        <f t="shared" ca="1" si="13"/>
        <v>0</v>
      </c>
      <c r="R63" s="183">
        <f t="shared" ca="1" si="14"/>
        <v>598.11789999999996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598.11789999999996</v>
      </c>
      <c r="H64" s="184">
        <f t="shared" ca="1" si="2"/>
        <v>574.01374899999996</v>
      </c>
      <c r="I64" s="185">
        <f t="shared" ca="1" si="5"/>
        <v>491.69</v>
      </c>
      <c r="J64" s="182">
        <f t="shared" ca="1" si="6"/>
        <v>73.680000000000007</v>
      </c>
      <c r="K64" s="182">
        <f t="shared" ca="1" si="7"/>
        <v>8.64</v>
      </c>
      <c r="L64" s="182">
        <f t="shared" ca="1" si="8"/>
        <v>0</v>
      </c>
      <c r="M64" s="183">
        <f t="shared" ca="1" si="9"/>
        <v>574.01</v>
      </c>
      <c r="N64" s="181">
        <f t="shared" ca="1" si="10"/>
        <v>512.34053457431048</v>
      </c>
      <c r="O64" s="182">
        <f t="shared" ca="1" si="11"/>
        <v>76.774493252730792</v>
      </c>
      <c r="P64" s="182">
        <f t="shared" ca="1" si="12"/>
        <v>9.0028721729586607</v>
      </c>
      <c r="Q64" s="182">
        <f t="shared" ca="1" si="13"/>
        <v>0</v>
      </c>
      <c r="R64" s="183">
        <f t="shared" ca="1" si="14"/>
        <v>598.11789999999996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611.33789999999999</v>
      </c>
      <c r="H65" s="184">
        <f t="shared" ca="1" si="2"/>
        <v>586.70098299999995</v>
      </c>
      <c r="I65" s="185">
        <f t="shared" ca="1" si="5"/>
        <v>491.69</v>
      </c>
      <c r="J65" s="182">
        <f t="shared" ca="1" si="6"/>
        <v>86.37</v>
      </c>
      <c r="K65" s="182">
        <f t="shared" ca="1" si="7"/>
        <v>8.64</v>
      </c>
      <c r="L65" s="182">
        <f t="shared" ca="1" si="8"/>
        <v>0</v>
      </c>
      <c r="M65" s="183">
        <f t="shared" ca="1" si="9"/>
        <v>586.69999999999993</v>
      </c>
      <c r="N65" s="181">
        <f t="shared" ca="1" si="10"/>
        <v>512.33804678881882</v>
      </c>
      <c r="O65" s="182">
        <f t="shared" ca="1" si="11"/>
        <v>89.997024753707194</v>
      </c>
      <c r="P65" s="182">
        <f t="shared" ca="1" si="12"/>
        <v>9.0028284574740081</v>
      </c>
      <c r="Q65" s="182">
        <f t="shared" ca="1" si="13"/>
        <v>0</v>
      </c>
      <c r="R65" s="183">
        <f t="shared" ca="1" si="14"/>
        <v>611.3379000000001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626.33789999999999</v>
      </c>
      <c r="H66" s="184">
        <f t="shared" ca="1" si="2"/>
        <v>601.09648300000003</v>
      </c>
      <c r="I66" s="185">
        <f t="shared" ca="1" si="5"/>
        <v>491.69</v>
      </c>
      <c r="J66" s="182">
        <f t="shared" ca="1" si="6"/>
        <v>100.77</v>
      </c>
      <c r="K66" s="182">
        <f t="shared" ca="1" si="7"/>
        <v>8.64</v>
      </c>
      <c r="L66" s="182">
        <f t="shared" ca="1" si="8"/>
        <v>0</v>
      </c>
      <c r="M66" s="183">
        <f t="shared" ca="1" si="9"/>
        <v>601.1</v>
      </c>
      <c r="N66" s="181">
        <f t="shared" ca="1" si="10"/>
        <v>512.33419073531866</v>
      </c>
      <c r="O66" s="182">
        <f t="shared" ca="1" si="11"/>
        <v>105.0009485659624</v>
      </c>
      <c r="P66" s="182">
        <f t="shared" ca="1" si="12"/>
        <v>9.0027606987190172</v>
      </c>
      <c r="Q66" s="182">
        <f t="shared" ca="1" si="13"/>
        <v>0</v>
      </c>
      <c r="R66" s="183">
        <f t="shared" ca="1" si="14"/>
        <v>626.3379000000001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636.33789999999999</v>
      </c>
      <c r="H67" s="184">
        <f t="shared" ref="H67:H98" ca="1" si="17">INDIRECT("ISGS_Delhi_pp!" &amp; $V$3 &amp; X67)</f>
        <v>610.69348300000001</v>
      </c>
      <c r="I67" s="185">
        <f t="shared" ca="1" si="5"/>
        <v>491.69</v>
      </c>
      <c r="J67" s="182">
        <f t="shared" ca="1" si="6"/>
        <v>110.36</v>
      </c>
      <c r="K67" s="182">
        <f t="shared" ca="1" si="7"/>
        <v>8.64</v>
      </c>
      <c r="L67" s="182">
        <f t="shared" ca="1" si="8"/>
        <v>0</v>
      </c>
      <c r="M67" s="183">
        <f t="shared" ca="1" si="9"/>
        <v>610.68999999999994</v>
      </c>
      <c r="N67" s="181">
        <f t="shared" ca="1" si="10"/>
        <v>512.34011045047407</v>
      </c>
      <c r="O67" s="182">
        <f t="shared" ca="1" si="11"/>
        <v>114.99492482929146</v>
      </c>
      <c r="P67" s="182">
        <f t="shared" ca="1" si="12"/>
        <v>9.0028647202344914</v>
      </c>
      <c r="Q67" s="182">
        <f t="shared" ca="1" si="13"/>
        <v>0</v>
      </c>
      <c r="R67" s="183">
        <f t="shared" ca="1" si="14"/>
        <v>636.33789999999999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636.33789999999999</v>
      </c>
      <c r="H68" s="184">
        <f t="shared" ca="1" si="17"/>
        <v>610.69348300000001</v>
      </c>
      <c r="I68" s="185">
        <f t="shared" ref="I68:I98" ca="1" si="20">INDIRECT("BRPL_EOD!" &amp; $V$3 &amp; X68)</f>
        <v>491.69</v>
      </c>
      <c r="J68" s="182">
        <f t="shared" ref="J68:J98" ca="1" si="21">INDIRECT("BYPL_EOD!" &amp; $V$3 &amp; X68)</f>
        <v>110.36</v>
      </c>
      <c r="K68" s="182">
        <f t="shared" ref="K68:K98" ca="1" si="22">INDIRECT("TPDDL_EOD!" &amp; $V$3 &amp; X68)</f>
        <v>8.64</v>
      </c>
      <c r="L68" s="182">
        <f t="shared" ref="L68:L98" ca="1" si="23">INDIRECT("NDMC_EOD!" &amp; $V$3 &amp; X68)</f>
        <v>0</v>
      </c>
      <c r="M68" s="183">
        <f t="shared" ref="M68:M98" ca="1" si="24">SUM(I68:L68)</f>
        <v>610.68999999999994</v>
      </c>
      <c r="N68" s="181">
        <f t="shared" ref="N68:N98" ca="1" si="25">INDIRECT("BRPL_ISGS_exbus!" &amp; $V$3 &amp; X68)</f>
        <v>512.34011045047407</v>
      </c>
      <c r="O68" s="182">
        <f t="shared" ref="O68:O98" ca="1" si="26">INDIRECT("BYPL_ISGS_exbus!" &amp; $V$3 &amp; X68)</f>
        <v>114.99492482929146</v>
      </c>
      <c r="P68" s="182">
        <f t="shared" ref="P68:P98" ca="1" si="27">INDIRECT("TPDDL_ISGS_exbus!" &amp; $V$3 &amp; X68)</f>
        <v>9.0028647202344914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636.33789999999999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611.33789999999999</v>
      </c>
      <c r="H69" s="184">
        <f t="shared" ca="1" si="17"/>
        <v>586.70098299999995</v>
      </c>
      <c r="I69" s="185">
        <f t="shared" ca="1" si="20"/>
        <v>491.69</v>
      </c>
      <c r="J69" s="182">
        <f t="shared" ca="1" si="21"/>
        <v>86.37</v>
      </c>
      <c r="K69" s="182">
        <f t="shared" ca="1" si="22"/>
        <v>8.64</v>
      </c>
      <c r="L69" s="182">
        <f t="shared" ca="1" si="23"/>
        <v>0</v>
      </c>
      <c r="M69" s="183">
        <f t="shared" ca="1" si="24"/>
        <v>586.69999999999993</v>
      </c>
      <c r="N69" s="181">
        <f t="shared" ca="1" si="25"/>
        <v>512.33804678881882</v>
      </c>
      <c r="O69" s="182">
        <f t="shared" ca="1" si="26"/>
        <v>89.997024753707194</v>
      </c>
      <c r="P69" s="182">
        <f t="shared" ca="1" si="27"/>
        <v>9.0028284574740081</v>
      </c>
      <c r="Q69" s="182">
        <f t="shared" ca="1" si="28"/>
        <v>0</v>
      </c>
      <c r="R69" s="183">
        <f t="shared" ca="1" si="29"/>
        <v>611.3379000000001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611.33789999999999</v>
      </c>
      <c r="H70" s="184">
        <f t="shared" ca="1" si="17"/>
        <v>586.70098299999995</v>
      </c>
      <c r="I70" s="185">
        <f t="shared" ca="1" si="20"/>
        <v>491.69</v>
      </c>
      <c r="J70" s="182">
        <f t="shared" ca="1" si="21"/>
        <v>86.37</v>
      </c>
      <c r="K70" s="182">
        <f t="shared" ca="1" si="22"/>
        <v>8.64</v>
      </c>
      <c r="L70" s="182">
        <f t="shared" ca="1" si="23"/>
        <v>0</v>
      </c>
      <c r="M70" s="183">
        <f t="shared" ca="1" si="24"/>
        <v>586.69999999999993</v>
      </c>
      <c r="N70" s="181">
        <f t="shared" ca="1" si="25"/>
        <v>512.33804678881882</v>
      </c>
      <c r="O70" s="182">
        <f t="shared" ca="1" si="26"/>
        <v>89.997024753707194</v>
      </c>
      <c r="P70" s="182">
        <f t="shared" ca="1" si="27"/>
        <v>9.0028284574740081</v>
      </c>
      <c r="Q70" s="182">
        <f t="shared" ca="1" si="28"/>
        <v>0</v>
      </c>
      <c r="R70" s="183">
        <f t="shared" ca="1" si="29"/>
        <v>611.3379000000001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656.33789999999999</v>
      </c>
      <c r="H71" s="184">
        <f t="shared" ca="1" si="17"/>
        <v>629.88748299999997</v>
      </c>
      <c r="I71" s="185">
        <f t="shared" ca="1" si="20"/>
        <v>491.69</v>
      </c>
      <c r="J71" s="182">
        <f t="shared" ca="1" si="21"/>
        <v>129.56</v>
      </c>
      <c r="K71" s="182">
        <f t="shared" ca="1" si="22"/>
        <v>8.64</v>
      </c>
      <c r="L71" s="182">
        <f t="shared" ca="1" si="23"/>
        <v>0</v>
      </c>
      <c r="M71" s="183">
        <f t="shared" ca="1" si="24"/>
        <v>629.89</v>
      </c>
      <c r="N71" s="181">
        <f t="shared" ca="1" si="25"/>
        <v>512.33514113734145</v>
      </c>
      <c r="O71" s="182">
        <f t="shared" ca="1" si="26"/>
        <v>134.99998146343012</v>
      </c>
      <c r="P71" s="182">
        <f t="shared" ca="1" si="27"/>
        <v>9.002777399228437</v>
      </c>
      <c r="Q71" s="182">
        <f t="shared" ca="1" si="28"/>
        <v>0</v>
      </c>
      <c r="R71" s="183">
        <f t="shared" ca="1" si="29"/>
        <v>656.33789999999999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686.37109999999996</v>
      </c>
      <c r="H72" s="184">
        <f t="shared" ca="1" si="17"/>
        <v>658.71034499999996</v>
      </c>
      <c r="I72" s="185">
        <f t="shared" ca="1" si="20"/>
        <v>491.69</v>
      </c>
      <c r="J72" s="182">
        <f t="shared" ca="1" si="21"/>
        <v>158.38</v>
      </c>
      <c r="K72" s="182">
        <f t="shared" ca="1" si="22"/>
        <v>8.64</v>
      </c>
      <c r="L72" s="182">
        <f t="shared" ca="1" si="23"/>
        <v>0</v>
      </c>
      <c r="M72" s="183">
        <f t="shared" ca="1" si="24"/>
        <v>658.70999999999992</v>
      </c>
      <c r="N72" s="181">
        <f t="shared" ca="1" si="25"/>
        <v>512.33745678523167</v>
      </c>
      <c r="O72" s="182">
        <f t="shared" ca="1" si="26"/>
        <v>165.03082512486523</v>
      </c>
      <c r="P72" s="182">
        <f t="shared" ca="1" si="27"/>
        <v>9.002818089902993</v>
      </c>
      <c r="Q72" s="182">
        <f t="shared" ca="1" si="28"/>
        <v>0</v>
      </c>
      <c r="R72" s="183">
        <f t="shared" ca="1" si="29"/>
        <v>686.37109999999996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686.37109999999996</v>
      </c>
      <c r="H73" s="184">
        <f t="shared" ca="1" si="17"/>
        <v>658.71034499999996</v>
      </c>
      <c r="I73" s="185">
        <f t="shared" ca="1" si="20"/>
        <v>491.69</v>
      </c>
      <c r="J73" s="182">
        <f t="shared" ca="1" si="21"/>
        <v>158.38</v>
      </c>
      <c r="K73" s="182">
        <f t="shared" ca="1" si="22"/>
        <v>8.64</v>
      </c>
      <c r="L73" s="182">
        <f t="shared" ca="1" si="23"/>
        <v>0</v>
      </c>
      <c r="M73" s="183">
        <f t="shared" ca="1" si="24"/>
        <v>658.70999999999992</v>
      </c>
      <c r="N73" s="181">
        <f t="shared" ca="1" si="25"/>
        <v>512.33745678523167</v>
      </c>
      <c r="O73" s="182">
        <f t="shared" ca="1" si="26"/>
        <v>165.03082512486523</v>
      </c>
      <c r="P73" s="182">
        <f t="shared" ca="1" si="27"/>
        <v>9.002818089902993</v>
      </c>
      <c r="Q73" s="182">
        <f t="shared" ca="1" si="28"/>
        <v>0</v>
      </c>
      <c r="R73" s="183">
        <f t="shared" ca="1" si="29"/>
        <v>686.37109999999996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686.37109999999996</v>
      </c>
      <c r="H74" s="184">
        <f t="shared" ca="1" si="17"/>
        <v>658.71034499999996</v>
      </c>
      <c r="I74" s="185">
        <f t="shared" ca="1" si="20"/>
        <v>491.69</v>
      </c>
      <c r="J74" s="182">
        <f t="shared" ca="1" si="21"/>
        <v>158.38</v>
      </c>
      <c r="K74" s="182">
        <f t="shared" ca="1" si="22"/>
        <v>8.64</v>
      </c>
      <c r="L74" s="182">
        <f t="shared" ca="1" si="23"/>
        <v>0</v>
      </c>
      <c r="M74" s="183">
        <f t="shared" ca="1" si="24"/>
        <v>658.70999999999992</v>
      </c>
      <c r="N74" s="181">
        <f t="shared" ca="1" si="25"/>
        <v>512.33745678523167</v>
      </c>
      <c r="O74" s="182">
        <f t="shared" ca="1" si="26"/>
        <v>165.03082512486523</v>
      </c>
      <c r="P74" s="182">
        <f t="shared" ca="1" si="27"/>
        <v>9.002818089902993</v>
      </c>
      <c r="Q74" s="182">
        <f t="shared" ca="1" si="28"/>
        <v>0</v>
      </c>
      <c r="R74" s="183">
        <f t="shared" ca="1" si="29"/>
        <v>686.37109999999996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686.37109999999996</v>
      </c>
      <c r="H75" s="184">
        <f t="shared" ca="1" si="17"/>
        <v>658.71034499999996</v>
      </c>
      <c r="I75" s="185">
        <f t="shared" ca="1" si="20"/>
        <v>491.69</v>
      </c>
      <c r="J75" s="182">
        <f t="shared" ca="1" si="21"/>
        <v>158.38</v>
      </c>
      <c r="K75" s="182">
        <f t="shared" ca="1" si="22"/>
        <v>8.64</v>
      </c>
      <c r="L75" s="182">
        <f t="shared" ca="1" si="23"/>
        <v>0</v>
      </c>
      <c r="M75" s="183">
        <f t="shared" ca="1" si="24"/>
        <v>658.70999999999992</v>
      </c>
      <c r="N75" s="181">
        <f t="shared" ca="1" si="25"/>
        <v>512.33745678523167</v>
      </c>
      <c r="O75" s="182">
        <f t="shared" ca="1" si="26"/>
        <v>165.03082512486523</v>
      </c>
      <c r="P75" s="182">
        <f t="shared" ca="1" si="27"/>
        <v>9.002818089902993</v>
      </c>
      <c r="Q75" s="182">
        <f t="shared" ca="1" si="28"/>
        <v>0</v>
      </c>
      <c r="R75" s="183">
        <f t="shared" ca="1" si="29"/>
        <v>686.37109999999996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686.37109999999996</v>
      </c>
      <c r="H76" s="184">
        <f t="shared" ca="1" si="17"/>
        <v>658.71034499999996</v>
      </c>
      <c r="I76" s="185">
        <f t="shared" ca="1" si="20"/>
        <v>491.69</v>
      </c>
      <c r="J76" s="182">
        <f t="shared" ca="1" si="21"/>
        <v>158.38</v>
      </c>
      <c r="K76" s="182">
        <f t="shared" ca="1" si="22"/>
        <v>8.64</v>
      </c>
      <c r="L76" s="182">
        <f t="shared" ca="1" si="23"/>
        <v>0</v>
      </c>
      <c r="M76" s="183">
        <f t="shared" ca="1" si="24"/>
        <v>658.70999999999992</v>
      </c>
      <c r="N76" s="181">
        <f t="shared" ca="1" si="25"/>
        <v>512.33745678523167</v>
      </c>
      <c r="O76" s="182">
        <f t="shared" ca="1" si="26"/>
        <v>165.03082512486523</v>
      </c>
      <c r="P76" s="182">
        <f t="shared" ca="1" si="27"/>
        <v>9.002818089902993</v>
      </c>
      <c r="Q76" s="182">
        <f t="shared" ca="1" si="28"/>
        <v>0</v>
      </c>
      <c r="R76" s="183">
        <f t="shared" ca="1" si="29"/>
        <v>686.37109999999996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686.77995699999997</v>
      </c>
      <c r="H77" s="184">
        <f t="shared" ca="1" si="17"/>
        <v>659.10272499999996</v>
      </c>
      <c r="I77" s="185">
        <f t="shared" ca="1" si="20"/>
        <v>491.98</v>
      </c>
      <c r="J77" s="182">
        <f t="shared" ca="1" si="21"/>
        <v>158.47</v>
      </c>
      <c r="K77" s="182">
        <f t="shared" ca="1" si="22"/>
        <v>21.64</v>
      </c>
      <c r="L77" s="182">
        <f t="shared" ca="1" si="23"/>
        <v>0</v>
      </c>
      <c r="M77" s="183">
        <f t="shared" ca="1" si="24"/>
        <v>672.09</v>
      </c>
      <c r="N77" s="181">
        <f t="shared" ca="1" si="25"/>
        <v>502.73358631677638</v>
      </c>
      <c r="O77" s="182">
        <f t="shared" ca="1" si="26"/>
        <v>161.9338011061846</v>
      </c>
      <c r="P77" s="182">
        <f t="shared" ca="1" si="27"/>
        <v>22.11256957703899</v>
      </c>
      <c r="Q77" s="182">
        <f t="shared" ca="1" si="28"/>
        <v>0</v>
      </c>
      <c r="R77" s="183">
        <f t="shared" ca="1" si="29"/>
        <v>686.77995699999997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686.77995699999997</v>
      </c>
      <c r="H78" s="184">
        <f t="shared" ca="1" si="17"/>
        <v>659.10272499999996</v>
      </c>
      <c r="I78" s="185">
        <f t="shared" ca="1" si="20"/>
        <v>491.98</v>
      </c>
      <c r="J78" s="182">
        <f t="shared" ca="1" si="21"/>
        <v>158.47</v>
      </c>
      <c r="K78" s="182">
        <f t="shared" ca="1" si="22"/>
        <v>20.64</v>
      </c>
      <c r="L78" s="182">
        <f t="shared" ca="1" si="23"/>
        <v>0</v>
      </c>
      <c r="M78" s="183">
        <f t="shared" ca="1" si="24"/>
        <v>671.09</v>
      </c>
      <c r="N78" s="181">
        <f t="shared" ca="1" si="25"/>
        <v>503.48270201792468</v>
      </c>
      <c r="O78" s="182">
        <f t="shared" ca="1" si="26"/>
        <v>162.17509620603991</v>
      </c>
      <c r="P78" s="182">
        <f t="shared" ca="1" si="27"/>
        <v>21.122158776035366</v>
      </c>
      <c r="Q78" s="182">
        <f t="shared" ca="1" si="28"/>
        <v>0</v>
      </c>
      <c r="R78" s="183">
        <f t="shared" ca="1" si="29"/>
        <v>686.77995699999997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686.77995699999997</v>
      </c>
      <c r="H79" s="184">
        <f t="shared" ca="1" si="17"/>
        <v>659.10272499999996</v>
      </c>
      <c r="I79" s="185">
        <f t="shared" ca="1" si="20"/>
        <v>491.98</v>
      </c>
      <c r="J79" s="182">
        <f t="shared" ca="1" si="21"/>
        <v>158.47</v>
      </c>
      <c r="K79" s="182">
        <f t="shared" ca="1" si="22"/>
        <v>14.88</v>
      </c>
      <c r="L79" s="182">
        <f t="shared" ca="1" si="23"/>
        <v>0</v>
      </c>
      <c r="M79" s="183">
        <f t="shared" ca="1" si="24"/>
        <v>665.33</v>
      </c>
      <c r="N79" s="181">
        <f t="shared" ca="1" si="25"/>
        <v>507.84136302625075</v>
      </c>
      <c r="O79" s="182">
        <f t="shared" ca="1" si="26"/>
        <v>163.57904959143897</v>
      </c>
      <c r="P79" s="182">
        <f t="shared" ca="1" si="27"/>
        <v>15.359544382310245</v>
      </c>
      <c r="Q79" s="182">
        <f t="shared" ca="1" si="28"/>
        <v>0</v>
      </c>
      <c r="R79" s="183">
        <f t="shared" ca="1" si="29"/>
        <v>686.77995699999997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659.10272499999996</v>
      </c>
      <c r="I80" s="185">
        <f t="shared" ca="1" si="20"/>
        <v>491.98</v>
      </c>
      <c r="J80" s="182">
        <f t="shared" ca="1" si="21"/>
        <v>158.47</v>
      </c>
      <c r="K80" s="182">
        <f t="shared" ca="1" si="22"/>
        <v>14.88</v>
      </c>
      <c r="L80" s="182">
        <f t="shared" ca="1" si="23"/>
        <v>0</v>
      </c>
      <c r="M80" s="183">
        <f t="shared" ca="1" si="24"/>
        <v>665.33</v>
      </c>
      <c r="N80" s="181">
        <f t="shared" ca="1" si="25"/>
        <v>507.84136302625075</v>
      </c>
      <c r="O80" s="182">
        <f t="shared" ca="1" si="26"/>
        <v>163.57904959143897</v>
      </c>
      <c r="P80" s="182">
        <f t="shared" ca="1" si="27"/>
        <v>15.359544382310245</v>
      </c>
      <c r="Q80" s="182">
        <f t="shared" ca="1" si="28"/>
        <v>0</v>
      </c>
      <c r="R80" s="183">
        <f t="shared" ca="1" si="29"/>
        <v>686.77995699999997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659.10272499999996</v>
      </c>
      <c r="I81" s="185">
        <f t="shared" ca="1" si="20"/>
        <v>491.98</v>
      </c>
      <c r="J81" s="182">
        <f t="shared" ca="1" si="21"/>
        <v>158.47</v>
      </c>
      <c r="K81" s="182">
        <f t="shared" ca="1" si="22"/>
        <v>14.88</v>
      </c>
      <c r="L81" s="182">
        <f t="shared" ca="1" si="23"/>
        <v>0</v>
      </c>
      <c r="M81" s="183">
        <f t="shared" ca="1" si="24"/>
        <v>665.33</v>
      </c>
      <c r="N81" s="181">
        <f t="shared" ca="1" si="25"/>
        <v>507.84136302625075</v>
      </c>
      <c r="O81" s="182">
        <f t="shared" ca="1" si="26"/>
        <v>163.57904959143897</v>
      </c>
      <c r="P81" s="182">
        <f t="shared" ca="1" si="27"/>
        <v>15.359544382310245</v>
      </c>
      <c r="Q81" s="182">
        <f t="shared" ca="1" si="28"/>
        <v>0</v>
      </c>
      <c r="R81" s="183">
        <f t="shared" ca="1" si="29"/>
        <v>686.77995699999997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659.10272499999996</v>
      </c>
      <c r="I82" s="185">
        <f t="shared" ca="1" si="20"/>
        <v>491.98</v>
      </c>
      <c r="J82" s="182">
        <f t="shared" ca="1" si="21"/>
        <v>158.47</v>
      </c>
      <c r="K82" s="182">
        <f t="shared" ca="1" si="22"/>
        <v>14.88</v>
      </c>
      <c r="L82" s="182">
        <f t="shared" ca="1" si="23"/>
        <v>0</v>
      </c>
      <c r="M82" s="183">
        <f t="shared" ca="1" si="24"/>
        <v>665.33</v>
      </c>
      <c r="N82" s="181">
        <f t="shared" ca="1" si="25"/>
        <v>507.84136302625075</v>
      </c>
      <c r="O82" s="182">
        <f t="shared" ca="1" si="26"/>
        <v>163.57904959143897</v>
      </c>
      <c r="P82" s="182">
        <f t="shared" ca="1" si="27"/>
        <v>15.359544382310245</v>
      </c>
      <c r="Q82" s="182">
        <f t="shared" ca="1" si="28"/>
        <v>0</v>
      </c>
      <c r="R82" s="183">
        <f t="shared" ca="1" si="29"/>
        <v>686.77995699999997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686.37109999999996</v>
      </c>
      <c r="H83" s="184">
        <f t="shared" ca="1" si="17"/>
        <v>658.71034499999996</v>
      </c>
      <c r="I83" s="185">
        <f t="shared" ca="1" si="20"/>
        <v>491.69</v>
      </c>
      <c r="J83" s="182">
        <f t="shared" ca="1" si="21"/>
        <v>158.38</v>
      </c>
      <c r="K83" s="182">
        <f t="shared" ca="1" si="22"/>
        <v>8.64</v>
      </c>
      <c r="L83" s="182">
        <f t="shared" ca="1" si="23"/>
        <v>0</v>
      </c>
      <c r="M83" s="183">
        <f t="shared" ca="1" si="24"/>
        <v>658.70999999999992</v>
      </c>
      <c r="N83" s="181">
        <f t="shared" ca="1" si="25"/>
        <v>512.33745678523167</v>
      </c>
      <c r="O83" s="182">
        <f t="shared" ca="1" si="26"/>
        <v>165.03082512486523</v>
      </c>
      <c r="P83" s="182">
        <f t="shared" ca="1" si="27"/>
        <v>9.002818089902993</v>
      </c>
      <c r="Q83" s="182">
        <f t="shared" ca="1" si="28"/>
        <v>0</v>
      </c>
      <c r="R83" s="183">
        <f t="shared" ca="1" si="29"/>
        <v>686.37109999999996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659.10272499999996</v>
      </c>
      <c r="I84" s="185">
        <f t="shared" ca="1" si="20"/>
        <v>491.98</v>
      </c>
      <c r="J84" s="182">
        <f t="shared" ca="1" si="21"/>
        <v>158.47</v>
      </c>
      <c r="K84" s="182">
        <f t="shared" ca="1" si="22"/>
        <v>14.87</v>
      </c>
      <c r="L84" s="182">
        <f t="shared" ca="1" si="23"/>
        <v>0</v>
      </c>
      <c r="M84" s="183">
        <f t="shared" ca="1" si="24"/>
        <v>665.32</v>
      </c>
      <c r="N84" s="181">
        <f t="shared" ca="1" si="25"/>
        <v>507.84914918477767</v>
      </c>
      <c r="O84" s="182">
        <f t="shared" ca="1" si="26"/>
        <v>163.58155760827336</v>
      </c>
      <c r="P84" s="182">
        <f t="shared" ca="1" si="27"/>
        <v>15.34925020694901</v>
      </c>
      <c r="Q84" s="182">
        <f t="shared" ca="1" si="28"/>
        <v>0</v>
      </c>
      <c r="R84" s="183">
        <f t="shared" ca="1" si="29"/>
        <v>686.77995700000008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659.10272499999996</v>
      </c>
      <c r="I85" s="185">
        <f t="shared" ca="1" si="20"/>
        <v>491.98</v>
      </c>
      <c r="J85" s="182">
        <f t="shared" ca="1" si="21"/>
        <v>158.47</v>
      </c>
      <c r="K85" s="182">
        <f t="shared" ca="1" si="22"/>
        <v>14.88</v>
      </c>
      <c r="L85" s="182">
        <f t="shared" ca="1" si="23"/>
        <v>0</v>
      </c>
      <c r="M85" s="183">
        <f t="shared" ca="1" si="24"/>
        <v>665.33</v>
      </c>
      <c r="N85" s="181">
        <f t="shared" ca="1" si="25"/>
        <v>507.84136302625075</v>
      </c>
      <c r="O85" s="182">
        <f t="shared" ca="1" si="26"/>
        <v>163.57904959143897</v>
      </c>
      <c r="P85" s="182">
        <f t="shared" ca="1" si="27"/>
        <v>15.359544382310245</v>
      </c>
      <c r="Q85" s="182">
        <f t="shared" ca="1" si="28"/>
        <v>0</v>
      </c>
      <c r="R85" s="183">
        <f t="shared" ca="1" si="29"/>
        <v>686.77995699999997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659.10272499999996</v>
      </c>
      <c r="I86" s="185">
        <f t="shared" ca="1" si="20"/>
        <v>491.98</v>
      </c>
      <c r="J86" s="182">
        <f t="shared" ca="1" si="21"/>
        <v>158.47</v>
      </c>
      <c r="K86" s="182">
        <f t="shared" ca="1" si="22"/>
        <v>14.88</v>
      </c>
      <c r="L86" s="182">
        <f t="shared" ca="1" si="23"/>
        <v>0</v>
      </c>
      <c r="M86" s="183">
        <f t="shared" ca="1" si="24"/>
        <v>665.33</v>
      </c>
      <c r="N86" s="181">
        <f t="shared" ca="1" si="25"/>
        <v>507.84136302625075</v>
      </c>
      <c r="O86" s="182">
        <f t="shared" ca="1" si="26"/>
        <v>163.57904959143897</v>
      </c>
      <c r="P86" s="182">
        <f t="shared" ca="1" si="27"/>
        <v>15.359544382310245</v>
      </c>
      <c r="Q86" s="182">
        <f t="shared" ca="1" si="28"/>
        <v>0</v>
      </c>
      <c r="R86" s="183">
        <f t="shared" ca="1" si="29"/>
        <v>686.77995699999997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659.10272499999996</v>
      </c>
      <c r="I87" s="185">
        <f t="shared" ca="1" si="20"/>
        <v>491.98</v>
      </c>
      <c r="J87" s="182">
        <f t="shared" ca="1" si="21"/>
        <v>158.47</v>
      </c>
      <c r="K87" s="182">
        <f t="shared" ca="1" si="22"/>
        <v>12.25</v>
      </c>
      <c r="L87" s="182">
        <f t="shared" ca="1" si="23"/>
        <v>0</v>
      </c>
      <c r="M87" s="183">
        <f t="shared" ca="1" si="24"/>
        <v>662.7</v>
      </c>
      <c r="N87" s="181">
        <f t="shared" ca="1" si="25"/>
        <v>509.8568285752952</v>
      </c>
      <c r="O87" s="182">
        <f t="shared" ca="1" si="26"/>
        <v>164.22824433759399</v>
      </c>
      <c r="P87" s="182">
        <f t="shared" ca="1" si="27"/>
        <v>12.694884087110799</v>
      </c>
      <c r="Q87" s="182">
        <f t="shared" ca="1" si="28"/>
        <v>0</v>
      </c>
      <c r="R87" s="183">
        <f t="shared" ca="1" si="29"/>
        <v>686.77995700000008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659.10272499999996</v>
      </c>
      <c r="I88" s="185">
        <f t="shared" ca="1" si="20"/>
        <v>491.98</v>
      </c>
      <c r="J88" s="182">
        <f t="shared" ca="1" si="21"/>
        <v>158.47</v>
      </c>
      <c r="K88" s="182">
        <f t="shared" ca="1" si="22"/>
        <v>12.25</v>
      </c>
      <c r="L88" s="182">
        <f t="shared" ca="1" si="23"/>
        <v>0</v>
      </c>
      <c r="M88" s="183">
        <f t="shared" ca="1" si="24"/>
        <v>662.7</v>
      </c>
      <c r="N88" s="181">
        <f t="shared" ca="1" si="25"/>
        <v>509.8568285752952</v>
      </c>
      <c r="O88" s="182">
        <f t="shared" ca="1" si="26"/>
        <v>164.22824433759399</v>
      </c>
      <c r="P88" s="182">
        <f t="shared" ca="1" si="27"/>
        <v>12.694884087110799</v>
      </c>
      <c r="Q88" s="182">
        <f t="shared" ca="1" si="28"/>
        <v>0</v>
      </c>
      <c r="R88" s="183">
        <f t="shared" ca="1" si="29"/>
        <v>686.77995700000008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659.10272499999996</v>
      </c>
      <c r="I89" s="185">
        <f t="shared" ca="1" si="20"/>
        <v>491.98</v>
      </c>
      <c r="J89" s="182">
        <f t="shared" ca="1" si="21"/>
        <v>158.47</v>
      </c>
      <c r="K89" s="182">
        <f t="shared" ca="1" si="22"/>
        <v>14.88</v>
      </c>
      <c r="L89" s="182">
        <f t="shared" ca="1" si="23"/>
        <v>0</v>
      </c>
      <c r="M89" s="183">
        <f t="shared" ca="1" si="24"/>
        <v>665.33</v>
      </c>
      <c r="N89" s="181">
        <f t="shared" ca="1" si="25"/>
        <v>507.84136302625075</v>
      </c>
      <c r="O89" s="182">
        <f t="shared" ca="1" si="26"/>
        <v>163.57904959143897</v>
      </c>
      <c r="P89" s="182">
        <f t="shared" ca="1" si="27"/>
        <v>15.359544382310245</v>
      </c>
      <c r="Q89" s="182">
        <f t="shared" ca="1" si="28"/>
        <v>0</v>
      </c>
      <c r="R89" s="183">
        <f t="shared" ca="1" si="29"/>
        <v>686.77995699999997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659.10272499999996</v>
      </c>
      <c r="I90" s="185">
        <f t="shared" ca="1" si="20"/>
        <v>491.98</v>
      </c>
      <c r="J90" s="182">
        <f t="shared" ca="1" si="21"/>
        <v>158.47</v>
      </c>
      <c r="K90" s="182">
        <f t="shared" ca="1" si="22"/>
        <v>14.88</v>
      </c>
      <c r="L90" s="182">
        <f t="shared" ca="1" si="23"/>
        <v>0</v>
      </c>
      <c r="M90" s="183">
        <f t="shared" ca="1" si="24"/>
        <v>665.33</v>
      </c>
      <c r="N90" s="181">
        <f t="shared" ca="1" si="25"/>
        <v>507.84136302625075</v>
      </c>
      <c r="O90" s="182">
        <f t="shared" ca="1" si="26"/>
        <v>163.57904959143897</v>
      </c>
      <c r="P90" s="182">
        <f t="shared" ca="1" si="27"/>
        <v>15.359544382310245</v>
      </c>
      <c r="Q90" s="182">
        <f t="shared" ca="1" si="28"/>
        <v>0</v>
      </c>
      <c r="R90" s="183">
        <f t="shared" ca="1" si="29"/>
        <v>686.77995699999997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659.10272499999996</v>
      </c>
      <c r="I91" s="185">
        <f t="shared" ca="1" si="20"/>
        <v>491.98</v>
      </c>
      <c r="J91" s="182">
        <f t="shared" ca="1" si="21"/>
        <v>158.47</v>
      </c>
      <c r="K91" s="182">
        <f t="shared" ca="1" si="22"/>
        <v>12.25</v>
      </c>
      <c r="L91" s="182">
        <f t="shared" ca="1" si="23"/>
        <v>0</v>
      </c>
      <c r="M91" s="183">
        <f t="shared" ca="1" si="24"/>
        <v>662.7</v>
      </c>
      <c r="N91" s="181">
        <f t="shared" ca="1" si="25"/>
        <v>509.8568285752952</v>
      </c>
      <c r="O91" s="182">
        <f t="shared" ca="1" si="26"/>
        <v>164.22824433759399</v>
      </c>
      <c r="P91" s="182">
        <f t="shared" ca="1" si="27"/>
        <v>12.694884087110799</v>
      </c>
      <c r="Q91" s="182">
        <f t="shared" ca="1" si="28"/>
        <v>0</v>
      </c>
      <c r="R91" s="183">
        <f t="shared" ca="1" si="29"/>
        <v>686.77995700000008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659.10272499999996</v>
      </c>
      <c r="I92" s="185">
        <f t="shared" ca="1" si="20"/>
        <v>491.98</v>
      </c>
      <c r="J92" s="182">
        <f t="shared" ca="1" si="21"/>
        <v>158.47</v>
      </c>
      <c r="K92" s="182">
        <f t="shared" ca="1" si="22"/>
        <v>14.88</v>
      </c>
      <c r="L92" s="182">
        <f t="shared" ca="1" si="23"/>
        <v>0</v>
      </c>
      <c r="M92" s="183">
        <f t="shared" ca="1" si="24"/>
        <v>665.33</v>
      </c>
      <c r="N92" s="181">
        <f t="shared" ca="1" si="25"/>
        <v>507.84136302625075</v>
      </c>
      <c r="O92" s="182">
        <f t="shared" ca="1" si="26"/>
        <v>163.57904959143897</v>
      </c>
      <c r="P92" s="182">
        <f t="shared" ca="1" si="27"/>
        <v>15.359544382310245</v>
      </c>
      <c r="Q92" s="182">
        <f t="shared" ca="1" si="28"/>
        <v>0</v>
      </c>
      <c r="R92" s="183">
        <f t="shared" ca="1" si="29"/>
        <v>686.77995699999997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686.37109999999996</v>
      </c>
      <c r="H93" s="184">
        <f t="shared" ca="1" si="17"/>
        <v>658.71034499999996</v>
      </c>
      <c r="I93" s="185">
        <f t="shared" ca="1" si="20"/>
        <v>491.69</v>
      </c>
      <c r="J93" s="182">
        <f t="shared" ca="1" si="21"/>
        <v>158.38</v>
      </c>
      <c r="K93" s="182">
        <f t="shared" ca="1" si="22"/>
        <v>8.64</v>
      </c>
      <c r="L93" s="182">
        <f t="shared" ca="1" si="23"/>
        <v>0</v>
      </c>
      <c r="M93" s="183">
        <f t="shared" ca="1" si="24"/>
        <v>658.70999999999992</v>
      </c>
      <c r="N93" s="181">
        <f t="shared" ca="1" si="25"/>
        <v>512.33745678523167</v>
      </c>
      <c r="O93" s="182">
        <f t="shared" ca="1" si="26"/>
        <v>165.03082512486523</v>
      </c>
      <c r="P93" s="182">
        <f t="shared" ca="1" si="27"/>
        <v>9.002818089902993</v>
      </c>
      <c r="Q93" s="182">
        <f t="shared" ca="1" si="28"/>
        <v>0</v>
      </c>
      <c r="R93" s="183">
        <f t="shared" ca="1" si="29"/>
        <v>686.37109999999996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659.10272499999996</v>
      </c>
      <c r="I94" s="185">
        <f t="shared" ca="1" si="20"/>
        <v>491.98</v>
      </c>
      <c r="J94" s="182">
        <f t="shared" ca="1" si="21"/>
        <v>158.47</v>
      </c>
      <c r="K94" s="182">
        <f t="shared" ca="1" si="22"/>
        <v>14.88</v>
      </c>
      <c r="L94" s="182">
        <f t="shared" ca="1" si="23"/>
        <v>0</v>
      </c>
      <c r="M94" s="183">
        <f t="shared" ca="1" si="24"/>
        <v>665.33</v>
      </c>
      <c r="N94" s="181">
        <f t="shared" ca="1" si="25"/>
        <v>507.84136302625075</v>
      </c>
      <c r="O94" s="182">
        <f t="shared" ca="1" si="26"/>
        <v>163.57904959143897</v>
      </c>
      <c r="P94" s="182">
        <f t="shared" ca="1" si="27"/>
        <v>15.359544382310245</v>
      </c>
      <c r="Q94" s="182">
        <f t="shared" ca="1" si="28"/>
        <v>0</v>
      </c>
      <c r="R94" s="183">
        <f t="shared" ca="1" si="29"/>
        <v>686.77995699999997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659.10272499999996</v>
      </c>
      <c r="I95" s="185">
        <f t="shared" ca="1" si="20"/>
        <v>491.98</v>
      </c>
      <c r="J95" s="182">
        <f t="shared" ca="1" si="21"/>
        <v>158.47</v>
      </c>
      <c r="K95" s="182">
        <f t="shared" ca="1" si="22"/>
        <v>14.88</v>
      </c>
      <c r="L95" s="182">
        <f t="shared" ca="1" si="23"/>
        <v>0</v>
      </c>
      <c r="M95" s="183">
        <f t="shared" ca="1" si="24"/>
        <v>665.33</v>
      </c>
      <c r="N95" s="181">
        <f t="shared" ca="1" si="25"/>
        <v>507.84136302625075</v>
      </c>
      <c r="O95" s="182">
        <f t="shared" ca="1" si="26"/>
        <v>163.57904959143897</v>
      </c>
      <c r="P95" s="182">
        <f t="shared" ca="1" si="27"/>
        <v>15.359544382310245</v>
      </c>
      <c r="Q95" s="182">
        <f t="shared" ca="1" si="28"/>
        <v>0</v>
      </c>
      <c r="R95" s="183">
        <f t="shared" ca="1" si="29"/>
        <v>686.77995699999997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659.10272499999996</v>
      </c>
      <c r="I96" s="185">
        <f t="shared" ca="1" si="20"/>
        <v>491.98</v>
      </c>
      <c r="J96" s="182">
        <f t="shared" ca="1" si="21"/>
        <v>158.47</v>
      </c>
      <c r="K96" s="182">
        <f t="shared" ca="1" si="22"/>
        <v>14.88</v>
      </c>
      <c r="L96" s="182">
        <f t="shared" ca="1" si="23"/>
        <v>0</v>
      </c>
      <c r="M96" s="183">
        <f t="shared" ca="1" si="24"/>
        <v>665.33</v>
      </c>
      <c r="N96" s="181">
        <f t="shared" ca="1" si="25"/>
        <v>507.84136302625075</v>
      </c>
      <c r="O96" s="182">
        <f t="shared" ca="1" si="26"/>
        <v>163.57904959143897</v>
      </c>
      <c r="P96" s="182">
        <f t="shared" ca="1" si="27"/>
        <v>15.359544382310245</v>
      </c>
      <c r="Q96" s="182">
        <f t="shared" ca="1" si="28"/>
        <v>0</v>
      </c>
      <c r="R96" s="183">
        <f t="shared" ca="1" si="29"/>
        <v>686.77995699999997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659.10272499999996</v>
      </c>
      <c r="I97" s="185">
        <f t="shared" ca="1" si="20"/>
        <v>491.98</v>
      </c>
      <c r="J97" s="182">
        <f t="shared" ca="1" si="21"/>
        <v>158.47</v>
      </c>
      <c r="K97" s="182">
        <f t="shared" ca="1" si="22"/>
        <v>14.88</v>
      </c>
      <c r="L97" s="182">
        <f t="shared" ca="1" si="23"/>
        <v>0</v>
      </c>
      <c r="M97" s="183">
        <f t="shared" ca="1" si="24"/>
        <v>665.33</v>
      </c>
      <c r="N97" s="181">
        <f t="shared" ca="1" si="25"/>
        <v>507.84136302625075</v>
      </c>
      <c r="O97" s="182">
        <f t="shared" ca="1" si="26"/>
        <v>163.57904959143897</v>
      </c>
      <c r="P97" s="182">
        <f t="shared" ca="1" si="27"/>
        <v>15.359544382310245</v>
      </c>
      <c r="Q97" s="182">
        <f t="shared" ca="1" si="28"/>
        <v>0</v>
      </c>
      <c r="R97" s="183">
        <f t="shared" ca="1" si="29"/>
        <v>686.77995699999997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686.37109999999996</v>
      </c>
      <c r="H98" s="189">
        <f t="shared" ca="1" si="17"/>
        <v>658.71034499999996</v>
      </c>
      <c r="I98" s="190">
        <f t="shared" ca="1" si="20"/>
        <v>491.69</v>
      </c>
      <c r="J98" s="187">
        <f t="shared" ca="1" si="21"/>
        <v>158.38</v>
      </c>
      <c r="K98" s="187">
        <f t="shared" ca="1" si="22"/>
        <v>8.64</v>
      </c>
      <c r="L98" s="187">
        <f t="shared" ca="1" si="23"/>
        <v>0</v>
      </c>
      <c r="M98" s="188">
        <f t="shared" ca="1" si="24"/>
        <v>658.70999999999992</v>
      </c>
      <c r="N98" s="186">
        <f t="shared" ca="1" si="25"/>
        <v>512.33745678523167</v>
      </c>
      <c r="O98" s="187">
        <f t="shared" ca="1" si="26"/>
        <v>165.03082512486523</v>
      </c>
      <c r="P98" s="187">
        <f t="shared" ca="1" si="27"/>
        <v>9.002818089902993</v>
      </c>
      <c r="Q98" s="187">
        <f t="shared" ca="1" si="28"/>
        <v>0</v>
      </c>
      <c r="R98" s="188">
        <f t="shared" ca="1" si="29"/>
        <v>686.37109999999996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13.744684368499986</v>
      </c>
      <c r="H99" s="59">
        <f t="shared" ca="1" si="30"/>
        <v>13.190773590499989</v>
      </c>
      <c r="I99" s="173">
        <f t="shared" ca="1" si="30"/>
        <v>10.212995000000006</v>
      </c>
      <c r="J99" s="54">
        <f t="shared" ca="1" si="30"/>
        <v>2.7846924999999971</v>
      </c>
      <c r="K99" s="54">
        <f t="shared" ca="1" si="30"/>
        <v>0.22384749999999984</v>
      </c>
      <c r="L99" s="54">
        <f t="shared" ca="1" si="30"/>
        <v>0</v>
      </c>
      <c r="M99" s="55">
        <f t="shared" ca="1" si="30"/>
        <v>13.221534999999998</v>
      </c>
      <c r="N99" s="56">
        <f t="shared" ca="1" si="30"/>
        <v>10.618194963554087</v>
      </c>
      <c r="O99" s="54">
        <f t="shared" ca="1" si="30"/>
        <v>2.8940083482982257</v>
      </c>
      <c r="P99" s="54">
        <f t="shared" ca="1" si="30"/>
        <v>0.23248105664768423</v>
      </c>
      <c r="Q99" s="54">
        <f t="shared" ca="1" si="30"/>
        <v>0</v>
      </c>
      <c r="R99" s="55">
        <f t="shared" ca="1" si="30"/>
        <v>13.744684368499986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45188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45188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45188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2023-09-25T07:11:02Z</dcterms:modified>
</cp:coreProperties>
</file>